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'КФСР'!$A$1:$F$34</definedName>
  </definedNames>
  <calcPr fullCalcOnLoad="1" fullPrecision="0"/>
</workbook>
</file>

<file path=xl/sharedStrings.xml><?xml version="1.0" encoding="utf-8"?>
<sst xmlns="http://schemas.openxmlformats.org/spreadsheetml/2006/main" count="37" uniqueCount="37">
  <si>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</si>
  <si>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</si>
  <si>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</si>
  <si>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</si>
  <si>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</si>
  <si>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</si>
  <si>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</si>
  <si>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</si>
  <si>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</si>
  <si>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</si>
  <si>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</si>
  <si>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</si>
  <si>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</si>
  <si>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</si>
  <si>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</si>
  <si>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</si>
  <si>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</si>
  <si>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</si>
  <si>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</si>
  <si>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</si>
  <si>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</si>
  <si>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</si>
  <si>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</si>
  <si>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</si>
  <si>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</si>
  <si>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</si>
  <si>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</si>
  <si>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</si>
  <si>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ПЛАН на 2023 год</t>
  </si>
  <si>
    <t>в % от плана на 2023 год</t>
  </si>
  <si>
    <t>в % к аналогичному периоду 2022 года</t>
  </si>
  <si>
    <t xml:space="preserve">      Национальная оборона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</si>
  <si>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</si>
  <si>
    <t>Налоги на имущество</t>
  </si>
  <si>
    <t>ОСНОВНЫЕ ПОКАЗАТЕЛИ МЕСТНОГО БЮДЖЕТА В ДЕКАБРЕ 2023 ГОДА, тыс.руб.</t>
  </si>
  <si>
    <t>ФАКТ на 01.01.2024г.</t>
  </si>
  <si>
    <t>ФАКТ на 01.01.2023г.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</si>
</sst>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0#;&quot;-0&quot;#;00"/>
    <numFmt numFmtId="173" formatCode="#,##0.0"/>
    <numFmt numFmtId="174" formatCode="#,##0.00_р_."/>
    <numFmt numFmtId="175" formatCode="#,##0.0_р_."/>
    <numFmt numFmtId="176" formatCode="00"/>
    <numFmt numFmtId="177" formatCode="#,##0.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;[Red]\-#,##0.00;0.00"/>
    <numFmt numFmtId="183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73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83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1" fillId="0" borderId="0" xfId="56" applyNumberFormat="1" applyFont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 wrapText="1"/>
    </xf>
    <xf numFmtId="173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  <xf numFmtId="173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view="pageBreakPreview" zoomScale="75" zoomScaleNormal="80" zoomScaleSheetLayoutView="75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2" sqref="C32"/>
    </sheetView>
  </sheetViews>
  <sheetFormatPr defaultColWidth="9.00390625" defaultRowHeight="12.75"/>
  <cols>
    <col min="1" max="1" width="62.75390625" style="1" customWidth="1"/>
    <col min="2" max="2" width="15.375" style="2" customWidth="1"/>
    <col min="3" max="3" width="16.875" style="2" customWidth="1"/>
    <col min="4" max="5" width="14.75390625" style="2" customWidth="1"/>
    <col min="6" max="6" width="16.875" style="24" customWidth="1"/>
  </cols>
  <sheetData>
    <row r="1" spans="1:6" ht="28.5" customHeight="1">
      <c r="A1" s="37" t="s">
        <v>34</v>
      </c>
      <c r="B1" s="37"/>
      <c r="C1" s="37"/>
      <c r="D1" s="37"/>
      <c r="E1" s="37"/>
      <c r="F1" s="30"/>
    </row>
    <row r="2" spans="1:6" ht="18.75" customHeight="1">
      <c r="A2" s="8"/>
      <c r="B2" s="8"/>
      <c r="C2" s="8"/>
      <c r="D2" s="8"/>
      <c r="E2" s="8"/>
      <c r="F2" s="31"/>
    </row>
    <row r="3" spans="1:6" s="18" customFormat="1" ht="57" customHeight="1">
      <c r="A3" s="16"/>
      <c r="B3" s="17" t="s">
        <v>28</v>
      </c>
      <c r="C3" s="17" t="s">
        <v>35</v>
      </c>
      <c r="D3" s="17" t="s">
        <v>29</v>
      </c>
      <c r="E3" s="17" t="s">
        <v>30</v>
      </c>
      <c r="F3" s="33" t="s">
        <v>36</v>
      </c>
    </row>
    <row r="4" spans="1:6" s="7" customFormat="1" ht="21" customHeight="1">
      <c r="A4" s="12" t="s">
        <v>1</v>
      </c>
      <c r="B4" s="20">
        <f>B5+B13</f>
        <v>1125180.7</v>
      </c>
      <c r="C4" s="20">
        <f>C5+C13</f>
        <v>993782.5</v>
      </c>
      <c r="D4" s="25">
        <f>C4/B4</f>
        <v>0.883</v>
      </c>
      <c r="E4" s="25">
        <f aca="true" t="shared" si="0" ref="E4:E18">C4/F4</f>
        <v>1.191</v>
      </c>
      <c r="F4" s="34">
        <f>F5+F13</f>
        <v>834560.9</v>
      </c>
    </row>
    <row r="5" spans="1:6" s="7" customFormat="1" ht="22.5" customHeight="1">
      <c r="A5" s="13" t="s">
        <v>6</v>
      </c>
      <c r="B5" s="21">
        <f>B6+B12</f>
        <v>231954</v>
      </c>
      <c r="C5" s="21">
        <f>C6+C12</f>
        <v>230741.9</v>
      </c>
      <c r="D5" s="25">
        <f aca="true" t="shared" si="1" ref="D5:D17">C5/B5</f>
        <v>0.995</v>
      </c>
      <c r="E5" s="25">
        <f t="shared" si="0"/>
        <v>1.161</v>
      </c>
      <c r="F5" s="35">
        <f>F6+F12</f>
        <v>198821.6</v>
      </c>
    </row>
    <row r="6" spans="1:6" s="10" customFormat="1" ht="19.5">
      <c r="A6" s="14" t="s">
        <v>2</v>
      </c>
      <c r="B6" s="22">
        <f>SUM(B7:B11)</f>
        <v>214547.7</v>
      </c>
      <c r="C6" s="22">
        <f>SUM(C7:C11)</f>
        <v>213588.4</v>
      </c>
      <c r="D6" s="26">
        <f t="shared" si="1"/>
        <v>0.996</v>
      </c>
      <c r="E6" s="26">
        <f t="shared" si="0"/>
        <v>1.159</v>
      </c>
      <c r="F6" s="36">
        <f>SUM(F7:F11)</f>
        <v>184280.7</v>
      </c>
    </row>
    <row r="7" spans="1:6" s="11" customFormat="1" ht="18.75">
      <c r="A7" s="15" t="s">
        <v>3</v>
      </c>
      <c r="B7" s="23">
        <v>150664</v>
      </c>
      <c r="C7" s="23">
        <v>150892.9</v>
      </c>
      <c r="D7" s="27">
        <f t="shared" si="1"/>
        <v>1.002</v>
      </c>
      <c r="E7" s="27">
        <f t="shared" si="0"/>
        <v>1.151</v>
      </c>
      <c r="F7" s="32">
        <v>131089.4</v>
      </c>
    </row>
    <row r="8" spans="1:6" s="11" customFormat="1" ht="18.75">
      <c r="A8" s="15" t="s">
        <v>4</v>
      </c>
      <c r="B8" s="23">
        <v>22602</v>
      </c>
      <c r="C8" s="23">
        <v>22602.5</v>
      </c>
      <c r="D8" s="27">
        <f t="shared" si="1"/>
        <v>1</v>
      </c>
      <c r="E8" s="27">
        <f t="shared" si="0"/>
        <v>1.159</v>
      </c>
      <c r="F8" s="32">
        <v>19500.1</v>
      </c>
    </row>
    <row r="9" spans="1:6" s="11" customFormat="1" ht="18.75">
      <c r="A9" s="15" t="s">
        <v>25</v>
      </c>
      <c r="B9" s="23">
        <v>24713.7</v>
      </c>
      <c r="C9" s="23">
        <v>23468.1</v>
      </c>
      <c r="D9" s="27">
        <f t="shared" si="1"/>
        <v>0.95</v>
      </c>
      <c r="E9" s="27">
        <f t="shared" si="0"/>
        <v>0.753</v>
      </c>
      <c r="F9" s="32">
        <v>31166.4</v>
      </c>
    </row>
    <row r="10" spans="1:6" s="11" customFormat="1" ht="18.75">
      <c r="A10" s="15" t="s">
        <v>33</v>
      </c>
      <c r="B10" s="23">
        <v>14500</v>
      </c>
      <c r="C10" s="23">
        <v>14557.1</v>
      </c>
      <c r="D10" s="27">
        <f t="shared" si="1"/>
        <v>1.004</v>
      </c>
      <c r="E10" s="27" t="e">
        <f t="shared" si="0"/>
        <v>#DIV/0!</v>
      </c>
      <c r="F10" s="32">
        <v>0</v>
      </c>
    </row>
    <row r="11" spans="1:6" s="11" customFormat="1" ht="18.75">
      <c r="A11" s="15" t="s">
        <v>26</v>
      </c>
      <c r="B11" s="23">
        <v>2068</v>
      </c>
      <c r="C11" s="23">
        <v>2067.8</v>
      </c>
      <c r="D11" s="27">
        <f t="shared" si="1"/>
        <v>1</v>
      </c>
      <c r="E11" s="27">
        <f t="shared" si="0"/>
        <v>0.819</v>
      </c>
      <c r="F11" s="32">
        <v>2524.8</v>
      </c>
    </row>
    <row r="12" spans="1:6" s="10" customFormat="1" ht="19.5">
      <c r="A12" s="14" t="s">
        <v>5</v>
      </c>
      <c r="B12" s="22">
        <v>17406.3</v>
      </c>
      <c r="C12" s="22">
        <v>17153.5</v>
      </c>
      <c r="D12" s="26">
        <f t="shared" si="1"/>
        <v>0.985</v>
      </c>
      <c r="E12" s="26">
        <f t="shared" si="0"/>
        <v>1.18</v>
      </c>
      <c r="F12" s="36">
        <v>14540.9</v>
      </c>
    </row>
    <row r="13" spans="1:6" s="9" customFormat="1" ht="26.25" customHeight="1">
      <c r="A13" s="13" t="s">
        <v>7</v>
      </c>
      <c r="B13" s="20">
        <f>SUM(B14:B19)</f>
        <v>893226.7</v>
      </c>
      <c r="C13" s="20">
        <f>SUM(C14:C19)</f>
        <v>763040.6</v>
      </c>
      <c r="D13" s="25">
        <f t="shared" si="1"/>
        <v>0.854</v>
      </c>
      <c r="E13" s="25">
        <f t="shared" si="0"/>
        <v>1.2</v>
      </c>
      <c r="F13" s="34">
        <f>SUM(F14:F19)</f>
        <v>635739.3</v>
      </c>
    </row>
    <row r="14" spans="1:6" s="11" customFormat="1" ht="18.75">
      <c r="A14" s="15" t="s">
        <v>8</v>
      </c>
      <c r="B14" s="23">
        <v>232866.7</v>
      </c>
      <c r="C14" s="23">
        <v>232866.7</v>
      </c>
      <c r="D14" s="28">
        <f t="shared" si="1"/>
        <v>1</v>
      </c>
      <c r="E14" s="27">
        <f t="shared" si="0"/>
        <v>1.402</v>
      </c>
      <c r="F14" s="32">
        <v>166073.2</v>
      </c>
    </row>
    <row r="15" spans="1:6" s="11" customFormat="1" ht="18.75">
      <c r="A15" s="15" t="s">
        <v>9</v>
      </c>
      <c r="B15" s="23">
        <v>235207</v>
      </c>
      <c r="C15" s="23">
        <v>235207</v>
      </c>
      <c r="D15" s="28">
        <f t="shared" si="1"/>
        <v>1</v>
      </c>
      <c r="E15" s="27">
        <f t="shared" si="0"/>
        <v>1.064</v>
      </c>
      <c r="F15" s="32">
        <v>221125.2</v>
      </c>
    </row>
    <row r="16" spans="1:6" s="11" customFormat="1" ht="18.75">
      <c r="A16" s="15" t="s">
        <v>10</v>
      </c>
      <c r="B16" s="23">
        <v>344132.1</v>
      </c>
      <c r="C16" s="23">
        <v>215455.2</v>
      </c>
      <c r="D16" s="28">
        <f t="shared" si="1"/>
        <v>0.626</v>
      </c>
      <c r="E16" s="27">
        <f t="shared" si="0"/>
        <v>0.903</v>
      </c>
      <c r="F16" s="32">
        <v>238705.1</v>
      </c>
    </row>
    <row r="17" spans="1:6" s="11" customFormat="1" ht="18.75">
      <c r="A17" s="15" t="s">
        <v>11</v>
      </c>
      <c r="B17" s="23">
        <v>81020.9</v>
      </c>
      <c r="C17" s="23">
        <v>81020.9</v>
      </c>
      <c r="D17" s="28">
        <f t="shared" si="1"/>
        <v>1</v>
      </c>
      <c r="E17" s="27">
        <f t="shared" si="0"/>
        <v>8.558</v>
      </c>
      <c r="F17" s="32">
        <v>9467.3</v>
      </c>
    </row>
    <row r="18" spans="1:6" s="11" customFormat="1" ht="75">
      <c r="A18" s="15" t="s">
        <v>32</v>
      </c>
      <c r="B18" s="23"/>
      <c r="C18" s="23"/>
      <c r="D18" s="28"/>
      <c r="E18" s="27">
        <f t="shared" si="0"/>
        <v>0</v>
      </c>
      <c r="F18" s="32">
        <v>395</v>
      </c>
    </row>
    <row r="19" spans="1:6" s="11" customFormat="1" ht="56.25">
      <c r="A19" s="15" t="s">
        <v>12</v>
      </c>
      <c r="B19" s="23">
        <v>0</v>
      </c>
      <c r="C19" s="23">
        <v>-1509.2</v>
      </c>
      <c r="D19" s="28">
        <v>0</v>
      </c>
      <c r="E19" s="27">
        <v>0</v>
      </c>
      <c r="F19" s="32">
        <v>-26.5</v>
      </c>
    </row>
    <row r="20" spans="1:8" s="9" customFormat="1" ht="18.75">
      <c r="A20" s="12" t="s">
        <v>0</v>
      </c>
      <c r="B20" s="20">
        <f>SUM(B21:B33)</f>
        <v>1134681.3</v>
      </c>
      <c r="C20" s="20">
        <f>SUM(C21:C33)</f>
        <v>1000086.7</v>
      </c>
      <c r="D20" s="25">
        <f aca="true" t="shared" si="2" ref="D20:D33">C20/B20</f>
        <v>0.881</v>
      </c>
      <c r="E20" s="25">
        <f aca="true" t="shared" si="3" ref="E20:E33">C20/F20</f>
        <v>1.185</v>
      </c>
      <c r="F20" s="34">
        <f>SUM(F21:F33)</f>
        <v>844013.4</v>
      </c>
      <c r="H20" s="29"/>
    </row>
    <row r="21" spans="1:6" s="11" customFormat="1" ht="18.75">
      <c r="A21" s="19" t="s">
        <v>13</v>
      </c>
      <c r="B21" s="23">
        <v>127718.5</v>
      </c>
      <c r="C21" s="23">
        <v>127479.2</v>
      </c>
      <c r="D21" s="27">
        <f t="shared" si="2"/>
        <v>0.998</v>
      </c>
      <c r="E21" s="27">
        <f t="shared" si="3"/>
        <v>1.224</v>
      </c>
      <c r="F21" s="32">
        <v>104184.2</v>
      </c>
    </row>
    <row r="22" spans="1:6" s="11" customFormat="1" ht="18.75">
      <c r="A22" s="19" t="s">
        <v>31</v>
      </c>
      <c r="B22" s="23">
        <v>332.5</v>
      </c>
      <c r="C22" s="23">
        <v>332.5</v>
      </c>
      <c r="D22" s="27">
        <v>0.076</v>
      </c>
      <c r="E22" s="27" t="e">
        <v>#DIV/0!</v>
      </c>
      <c r="F22" s="32">
        <v>0</v>
      </c>
    </row>
    <row r="23" spans="1:6" s="11" customFormat="1" ht="37.5">
      <c r="A23" s="19" t="s">
        <v>14</v>
      </c>
      <c r="B23" s="23">
        <v>6505.9</v>
      </c>
      <c r="C23" s="23">
        <v>6505.9</v>
      </c>
      <c r="D23" s="27">
        <f t="shared" si="2"/>
        <v>1</v>
      </c>
      <c r="E23" s="27">
        <f t="shared" si="3"/>
        <v>1.993</v>
      </c>
      <c r="F23" s="32">
        <v>3264.3</v>
      </c>
    </row>
    <row r="24" spans="1:6" s="11" customFormat="1" ht="18.75">
      <c r="A24" s="19" t="s">
        <v>15</v>
      </c>
      <c r="B24" s="23">
        <v>53155.1</v>
      </c>
      <c r="C24" s="23">
        <v>53078.6</v>
      </c>
      <c r="D24" s="27">
        <f t="shared" si="2"/>
        <v>0.999</v>
      </c>
      <c r="E24" s="27">
        <f t="shared" si="3"/>
        <v>0.939</v>
      </c>
      <c r="F24" s="32">
        <v>56508.6</v>
      </c>
    </row>
    <row r="25" spans="1:6" s="11" customFormat="1" ht="18.75">
      <c r="A25" s="19" t="s">
        <v>16</v>
      </c>
      <c r="B25" s="23">
        <v>345461.9</v>
      </c>
      <c r="C25" s="23">
        <v>233197.2</v>
      </c>
      <c r="D25" s="27">
        <f t="shared" si="2"/>
        <v>0.675</v>
      </c>
      <c r="E25" s="27">
        <f t="shared" si="3"/>
        <v>1.61</v>
      </c>
      <c r="F25" s="32">
        <v>144854.4</v>
      </c>
    </row>
    <row r="26" spans="1:6" s="11" customFormat="1" ht="18.75">
      <c r="A26" s="19" t="s">
        <v>17</v>
      </c>
      <c r="B26" s="23">
        <v>4779.2</v>
      </c>
      <c r="C26" s="23">
        <v>4779.2</v>
      </c>
      <c r="D26" s="27">
        <f t="shared" si="2"/>
        <v>1</v>
      </c>
      <c r="E26" s="27">
        <f t="shared" si="3"/>
        <v>2.976</v>
      </c>
      <c r="F26" s="32">
        <v>1606</v>
      </c>
    </row>
    <row r="27" spans="1:6" s="11" customFormat="1" ht="18.75">
      <c r="A27" s="19" t="s">
        <v>18</v>
      </c>
      <c r="B27" s="23">
        <v>407175</v>
      </c>
      <c r="C27" s="23">
        <v>398990.5</v>
      </c>
      <c r="D27" s="27">
        <f t="shared" si="2"/>
        <v>0.98</v>
      </c>
      <c r="E27" s="27">
        <f t="shared" si="3"/>
        <v>1.108</v>
      </c>
      <c r="F27" s="32">
        <v>360167.4</v>
      </c>
    </row>
    <row r="28" spans="1:6" s="11" customFormat="1" ht="18.75">
      <c r="A28" s="19" t="s">
        <v>19</v>
      </c>
      <c r="B28" s="23">
        <v>91110.2</v>
      </c>
      <c r="C28" s="23">
        <v>86935.5</v>
      </c>
      <c r="D28" s="27">
        <f t="shared" si="2"/>
        <v>0.954</v>
      </c>
      <c r="E28" s="27">
        <f t="shared" si="3"/>
        <v>0.951</v>
      </c>
      <c r="F28" s="32">
        <v>91457</v>
      </c>
    </row>
    <row r="29" spans="1:6" s="11" customFormat="1" ht="18.75">
      <c r="A29" s="19" t="s">
        <v>20</v>
      </c>
      <c r="B29" s="23">
        <v>657.9</v>
      </c>
      <c r="C29" s="23">
        <v>657.9</v>
      </c>
      <c r="D29" s="27">
        <f t="shared" si="2"/>
        <v>1</v>
      </c>
      <c r="E29" s="27">
        <f t="shared" si="3"/>
        <v>1.491</v>
      </c>
      <c r="F29" s="32">
        <v>441.2</v>
      </c>
    </row>
    <row r="30" spans="1:6" s="11" customFormat="1" ht="18.75">
      <c r="A30" s="19" t="s">
        <v>21</v>
      </c>
      <c r="B30" s="23">
        <v>24629.8</v>
      </c>
      <c r="C30" s="23">
        <v>24364.6</v>
      </c>
      <c r="D30" s="27">
        <f t="shared" si="2"/>
        <v>0.989</v>
      </c>
      <c r="E30" s="27">
        <f t="shared" si="3"/>
        <v>2.23</v>
      </c>
      <c r="F30" s="32">
        <v>10927.8</v>
      </c>
    </row>
    <row r="31" spans="1:6" s="11" customFormat="1" ht="18.75">
      <c r="A31" s="19" t="s">
        <v>22</v>
      </c>
      <c r="B31" s="23">
        <v>73155.3</v>
      </c>
      <c r="C31" s="23">
        <v>63765.6</v>
      </c>
      <c r="D31" s="27">
        <f t="shared" si="2"/>
        <v>0.872</v>
      </c>
      <c r="E31" s="27">
        <f t="shared" si="3"/>
        <v>5.687</v>
      </c>
      <c r="F31" s="32">
        <v>11211.7</v>
      </c>
    </row>
    <row r="32" spans="1:6" s="11" customFormat="1" ht="37.5">
      <c r="A32" s="19" t="s">
        <v>27</v>
      </c>
      <c r="B32" s="23"/>
      <c r="C32" s="23"/>
      <c r="D32" s="27" t="e">
        <f>C32/B32</f>
        <v>#DIV/0!</v>
      </c>
      <c r="E32" s="27" t="e">
        <f>C32/F32</f>
        <v>#DIV/0!</v>
      </c>
      <c r="F32" s="32">
        <v>0</v>
      </c>
    </row>
    <row r="33" spans="1:6" s="11" customFormat="1" ht="56.25">
      <c r="A33" s="19" t="s">
        <v>23</v>
      </c>
      <c r="B33" s="23"/>
      <c r="C33" s="23"/>
      <c r="D33" s="27" t="e">
        <f t="shared" si="2"/>
        <v>#DIV/0!</v>
      </c>
      <c r="E33" s="27">
        <f t="shared" si="3"/>
        <v>0</v>
      </c>
      <c r="F33" s="32">
        <v>59390.8</v>
      </c>
    </row>
    <row r="34" spans="1:6" s="11" customFormat="1" ht="18.75">
      <c r="A34" s="12" t="s">
        <v>24</v>
      </c>
      <c r="B34" s="23">
        <f>B4-B20</f>
        <v>-9500.6</v>
      </c>
      <c r="C34" s="23">
        <f>C4-C20</f>
        <v>-6304.2</v>
      </c>
      <c r="D34" s="25">
        <v>0</v>
      </c>
      <c r="E34" s="25">
        <f>C34/F34</f>
        <v>0.667</v>
      </c>
      <c r="F34" s="32">
        <f>F4-F20</f>
        <v>-9452.5</v>
      </c>
    </row>
    <row r="105" spans="1:6" s="3" customFormat="1" ht="18.75">
      <c r="A105" s="1"/>
      <c r="B105" s="2"/>
      <c r="C105" s="2"/>
      <c r="D105" s="2"/>
      <c r="E105" s="2"/>
      <c r="F105" s="24"/>
    </row>
    <row r="126" spans="1:6" s="3" customFormat="1" ht="18.75">
      <c r="A126" s="1"/>
      <c r="B126" s="2"/>
      <c r="C126" s="2"/>
      <c r="D126" s="2"/>
      <c r="E126" s="2"/>
      <c r="F126" s="24"/>
    </row>
    <row r="127" spans="1:6" s="2" customFormat="1" ht="18.75">
      <c r="A127" s="1"/>
      <c r="F127" s="24"/>
    </row>
    <row r="128" spans="1:6" s="5" customFormat="1" ht="18.75">
      <c r="A128" s="1"/>
      <c r="B128" s="2"/>
      <c r="C128" s="2"/>
      <c r="D128" s="2"/>
      <c r="E128" s="2"/>
      <c r="F128" s="24"/>
    </row>
    <row r="129" spans="1:6" s="5" customFormat="1" ht="18.75">
      <c r="A129" s="1"/>
      <c r="B129" s="2"/>
      <c r="C129" s="2"/>
      <c r="D129" s="2"/>
      <c r="E129" s="2"/>
      <c r="F129" s="24"/>
    </row>
    <row r="130" spans="1:6" s="5" customFormat="1" ht="18.75">
      <c r="A130" s="1"/>
      <c r="B130" s="2"/>
      <c r="C130" s="2"/>
      <c r="D130" s="2"/>
      <c r="E130" s="2"/>
      <c r="F130" s="24"/>
    </row>
    <row r="131" spans="1:6" s="5" customFormat="1" ht="18.75">
      <c r="A131" s="1"/>
      <c r="B131" s="2"/>
      <c r="C131" s="2"/>
      <c r="D131" s="2"/>
      <c r="E131" s="2"/>
      <c r="F131" s="24"/>
    </row>
    <row r="132" spans="1:6" s="5" customFormat="1" ht="18.75">
      <c r="A132" s="1"/>
      <c r="B132" s="2"/>
      <c r="C132" s="2"/>
      <c r="D132" s="2"/>
      <c r="E132" s="2"/>
      <c r="F132" s="24"/>
    </row>
    <row r="133" spans="1:6" s="5" customFormat="1" ht="18.75">
      <c r="A133" s="1"/>
      <c r="B133" s="2"/>
      <c r="C133" s="2"/>
      <c r="D133" s="2"/>
      <c r="E133" s="2"/>
      <c r="F133" s="24"/>
    </row>
    <row r="134" spans="1:6" s="5" customFormat="1" ht="18.75">
      <c r="A134" s="1"/>
      <c r="B134" s="2"/>
      <c r="C134" s="2"/>
      <c r="D134" s="2"/>
      <c r="E134" s="2"/>
      <c r="F134" s="24"/>
    </row>
    <row r="135" spans="1:6" s="5" customFormat="1" ht="18.75">
      <c r="A135" s="1"/>
      <c r="B135" s="2"/>
      <c r="C135" s="2"/>
      <c r="D135" s="2"/>
      <c r="E135" s="2"/>
      <c r="F135" s="24"/>
    </row>
    <row r="136" spans="1:6" s="5" customFormat="1" ht="18.75">
      <c r="A136" s="1"/>
      <c r="B136" s="2"/>
      <c r="C136" s="2"/>
      <c r="D136" s="2"/>
      <c r="E136" s="2"/>
      <c r="F136" s="24"/>
    </row>
    <row r="137" spans="1:6" s="5" customFormat="1" ht="18.75">
      <c r="A137" s="1"/>
      <c r="B137" s="2"/>
      <c r="C137" s="2"/>
      <c r="D137" s="2"/>
      <c r="E137" s="2"/>
      <c r="F137" s="24"/>
    </row>
    <row r="138" spans="1:6" s="5" customFormat="1" ht="18.75">
      <c r="A138" s="1"/>
      <c r="B138" s="2"/>
      <c r="C138" s="2"/>
      <c r="D138" s="2"/>
      <c r="E138" s="2"/>
      <c r="F138" s="24"/>
    </row>
    <row r="139" spans="1:6" s="5" customFormat="1" ht="18.75">
      <c r="A139" s="1"/>
      <c r="B139" s="2"/>
      <c r="C139" s="2"/>
      <c r="D139" s="2"/>
      <c r="E139" s="2"/>
      <c r="F139" s="24"/>
    </row>
    <row r="140" spans="1:6" s="5" customFormat="1" ht="18.75">
      <c r="A140" s="1"/>
      <c r="B140" s="2"/>
      <c r="C140" s="2"/>
      <c r="D140" s="2"/>
      <c r="E140" s="2"/>
      <c r="F140" s="24"/>
    </row>
    <row r="141" spans="1:6" s="5" customFormat="1" ht="18.75">
      <c r="A141" s="1"/>
      <c r="B141" s="2"/>
      <c r="C141" s="2"/>
      <c r="D141" s="2"/>
      <c r="E141" s="2"/>
      <c r="F141" s="24"/>
    </row>
    <row r="142" spans="1:6" s="5" customFormat="1" ht="18.75">
      <c r="A142" s="1"/>
      <c r="B142" s="2"/>
      <c r="C142" s="2"/>
      <c r="D142" s="2"/>
      <c r="E142" s="2"/>
      <c r="F142" s="24"/>
    </row>
    <row r="143" spans="1:6" s="5" customFormat="1" ht="18.75">
      <c r="A143" s="1"/>
      <c r="B143" s="2"/>
      <c r="C143" s="2"/>
      <c r="D143" s="2"/>
      <c r="E143" s="2"/>
      <c r="F143" s="24"/>
    </row>
    <row r="144" spans="1:6" s="5" customFormat="1" ht="18.75">
      <c r="A144" s="1"/>
      <c r="B144" s="2"/>
      <c r="C144" s="2"/>
      <c r="D144" s="2"/>
      <c r="E144" s="2"/>
      <c r="F144" s="24"/>
    </row>
    <row r="145" spans="1:6" s="5" customFormat="1" ht="18.75">
      <c r="A145" s="1"/>
      <c r="B145" s="2"/>
      <c r="C145" s="2"/>
      <c r="D145" s="2"/>
      <c r="E145" s="2"/>
      <c r="F145" s="24"/>
    </row>
    <row r="146" spans="1:6" s="5" customFormat="1" ht="18.75">
      <c r="A146" s="1"/>
      <c r="B146" s="2"/>
      <c r="C146" s="2"/>
      <c r="D146" s="2"/>
      <c r="E146" s="2"/>
      <c r="F146" s="24"/>
    </row>
    <row r="147" spans="1:6" s="5" customFormat="1" ht="18.75">
      <c r="A147" s="1"/>
      <c r="B147" s="2"/>
      <c r="C147" s="2"/>
      <c r="D147" s="2"/>
      <c r="E147" s="2"/>
      <c r="F147" s="24"/>
    </row>
    <row r="148" spans="1:6" s="5" customFormat="1" ht="18.75">
      <c r="A148" s="1"/>
      <c r="B148" s="2"/>
      <c r="C148" s="2"/>
      <c r="D148" s="2"/>
      <c r="E148" s="2"/>
      <c r="F148" s="24"/>
    </row>
    <row r="149" spans="1:6" s="2" customFormat="1" ht="18.75">
      <c r="A149" s="1"/>
      <c r="F149" s="24"/>
    </row>
    <row r="150" spans="1:6" s="5" customFormat="1" ht="18.75">
      <c r="A150" s="1"/>
      <c r="B150" s="2"/>
      <c r="C150" s="2"/>
      <c r="D150" s="2"/>
      <c r="E150" s="2"/>
      <c r="F150" s="24"/>
    </row>
    <row r="151" spans="1:6" s="5" customFormat="1" ht="18.75">
      <c r="A151" s="1"/>
      <c r="B151" s="2"/>
      <c r="C151" s="2"/>
      <c r="D151" s="2"/>
      <c r="E151" s="2"/>
      <c r="F151" s="24"/>
    </row>
    <row r="152" spans="1:6" s="5" customFormat="1" ht="18.75">
      <c r="A152" s="1"/>
      <c r="B152" s="2"/>
      <c r="C152" s="2"/>
      <c r="D152" s="2"/>
      <c r="E152" s="2"/>
      <c r="F152" s="24"/>
    </row>
    <row r="153" spans="1:6" s="5" customFormat="1" ht="18.75">
      <c r="A153" s="1"/>
      <c r="B153" s="2"/>
      <c r="C153" s="2"/>
      <c r="D153" s="2"/>
      <c r="E153" s="2"/>
      <c r="F153" s="24"/>
    </row>
    <row r="154" spans="1:6" s="5" customFormat="1" ht="18.75">
      <c r="A154" s="1"/>
      <c r="B154" s="2"/>
      <c r="C154" s="2"/>
      <c r="D154" s="2"/>
      <c r="E154" s="2"/>
      <c r="F154" s="24"/>
    </row>
    <row r="155" spans="1:6" s="5" customFormat="1" ht="18.75">
      <c r="A155" s="1"/>
      <c r="B155" s="2"/>
      <c r="C155" s="2"/>
      <c r="D155" s="2"/>
      <c r="E155" s="2"/>
      <c r="F155" s="24"/>
    </row>
    <row r="156" spans="1:6" s="5" customFormat="1" ht="18.75">
      <c r="A156" s="1"/>
      <c r="B156" s="2"/>
      <c r="C156" s="2"/>
      <c r="D156" s="2"/>
      <c r="E156" s="2"/>
      <c r="F156" s="24"/>
    </row>
    <row r="157" spans="1:6" s="3" customFormat="1" ht="18.75">
      <c r="A157" s="1"/>
      <c r="B157" s="2"/>
      <c r="C157" s="2"/>
      <c r="D157" s="2"/>
      <c r="E157" s="2"/>
      <c r="F157" s="24"/>
    </row>
    <row r="158" spans="1:6" s="3" customFormat="1" ht="18.75">
      <c r="A158" s="1"/>
      <c r="B158" s="2"/>
      <c r="C158" s="2"/>
      <c r="D158" s="2"/>
      <c r="E158" s="2"/>
      <c r="F158" s="24"/>
    </row>
    <row r="159" spans="1:6" s="3" customFormat="1" ht="18.75">
      <c r="A159" s="1"/>
      <c r="B159" s="2"/>
      <c r="C159" s="2"/>
      <c r="D159" s="2"/>
      <c r="E159" s="2"/>
      <c r="F159" s="24"/>
    </row>
    <row r="240" spans="1:6" s="4" customFormat="1" ht="18.75">
      <c r="A240" s="1"/>
      <c r="B240" s="2"/>
      <c r="C240" s="2"/>
      <c r="D240" s="2"/>
      <c r="E240" s="2"/>
      <c r="F240" s="24"/>
    </row>
    <row r="241" spans="1:6" s="4" customFormat="1" ht="18.75">
      <c r="A241" s="1"/>
      <c r="B241" s="2"/>
      <c r="C241" s="2"/>
      <c r="D241" s="2"/>
      <c r="E241" s="2"/>
      <c r="F241" s="24"/>
    </row>
    <row r="242" spans="1:6" s="2" customFormat="1" ht="18.75">
      <c r="A242" s="1"/>
      <c r="F242" s="24"/>
    </row>
    <row r="243" spans="1:6" s="2" customFormat="1" ht="18.75">
      <c r="A243" s="1"/>
      <c r="F243" s="24"/>
    </row>
    <row r="244" spans="1:6" s="2" customFormat="1" ht="18.75">
      <c r="A244" s="1"/>
      <c r="F244" s="24"/>
    </row>
    <row r="245" spans="1:6" s="2" customFormat="1" ht="18.75">
      <c r="A245" s="1"/>
      <c r="F245" s="24"/>
    </row>
    <row r="246" spans="1:6" s="2" customFormat="1" ht="18.75">
      <c r="A246" s="1"/>
      <c r="F246" s="24"/>
    </row>
    <row r="247" spans="1:6" s="2" customFormat="1" ht="18.75">
      <c r="A247" s="1"/>
      <c r="F247" s="24"/>
    </row>
    <row r="248" spans="1:6" s="2" customFormat="1" ht="18.75">
      <c r="A248" s="1"/>
      <c r="F248" s="24"/>
    </row>
    <row r="249" spans="1:6" s="2" customFormat="1" ht="18.75">
      <c r="A249" s="1"/>
      <c r="F249" s="24"/>
    </row>
    <row r="250" spans="1:6" s="2" customFormat="1" ht="18.75">
      <c r="A250" s="1"/>
      <c r="F250" s="24"/>
    </row>
    <row r="251" spans="1:6" s="2" customFormat="1" ht="18.75">
      <c r="A251" s="1"/>
      <c r="F251" s="24"/>
    </row>
    <row r="252" spans="1:6" s="2" customFormat="1" ht="18.75">
      <c r="A252" s="1"/>
      <c r="F252" s="24"/>
    </row>
    <row r="253" spans="1:6" s="2" customFormat="1" ht="18.75">
      <c r="A253" s="1"/>
      <c r="F253" s="24"/>
    </row>
    <row r="254" spans="1:6" s="2" customFormat="1" ht="18.75">
      <c r="A254" s="1"/>
      <c r="F254" s="24"/>
    </row>
    <row r="255" spans="1:6" s="2" customFormat="1" ht="18.75">
      <c r="A255" s="1"/>
      <c r="F255" s="24"/>
    </row>
    <row r="256" spans="1:6" s="6" customFormat="1" ht="20.25">
      <c r="A256" s="1"/>
      <c r="B256" s="2"/>
      <c r="C256" s="2"/>
      <c r="D256" s="2"/>
      <c r="E256" s="2"/>
      <c r="F256" s="24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Наталья</cp:lastModifiedBy>
  <cp:lastPrinted>2018-02-01T13:44:25Z</cp:lastPrinted>
  <dcterms:created xsi:type="dcterms:W3CDTF">2008-09-02T06:53:30Z</dcterms:created>
  <dcterms:modified xsi:type="dcterms:W3CDTF">2024-01-25T12:33:54Z</dcterms:modified>
  <cp:category/>
  <cp:version/>
  <cp:contentType/>
  <cp:contentStatus/>
</cp:coreProperties>
</file>