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КФСР" sheetId="1" r:id="rId1"/>
  </sheets>
  <definedNames>
    <definedName name="_xlnm.Print_Area" localSheetId="0">'КФСР'!$A$1:$F$32</definedName>
  </definedNames>
  <calcPr fullCalcOnLoad="1" fullPrecision="0" refMode="R1C1"/>
</workbook>
</file>

<file path=xl/sharedStrings.xml><?xml version="1.0" encoding="utf-8"?>
<sst xmlns="http://schemas.openxmlformats.org/spreadsheetml/2006/main" count="35" uniqueCount="35">
  <si>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</si>
  <si>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</si>
  <si>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</si>
  <si>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</si>
  <si>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</si>
  <si>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</si>
  <si>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</si>
  <si>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</si>
  <si>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</si>
  <si>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</si>
  <si>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</si>
  <si>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</si>
  <si>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</si>
  <si>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</si>
  <si>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</si>
  <si>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</si>
  <si>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</si>
  <si>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</si>
  <si>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</si>
  <si>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</si>
  <si>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</si>
  <si>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</si>
  <si>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</si>
  <si>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</si>
  <si>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</si>
  <si>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</si>
  <si>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</si>
  <si>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</si>
  <si>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ФАКТ на 01.03.2020г.</t>
  </si>
  <si>
    <t>ОСНОВНЫЕ ПОКАЗАТЕЛИ МЕСТНОГО БЮДЖЕТА В  ФЕВРАЛЕ 2021 ГОДА, тыс.руб.</t>
  </si>
  <si>
    <t>ПЛАН на 2021 год</t>
  </si>
  <si>
    <t>ФАКТ на 01.03.2021г.</t>
  </si>
  <si>
    <t>в % от плана на 2021 год</t>
  </si>
  <si>
    <t>в % к аналогичному периоду 2020 года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</si>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</sst>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zoomScale="75" zoomScaleNormal="80" zoomScaleSheetLayoutView="75"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1" sqref="A11"/>
    </sheetView>
  </sheetViews>
  <sheetFormatPr defaultColWidth="9.00390625" defaultRowHeight="12.75"/>
  <cols>
    <col min="1" max="1" width="62.625" style="1" customWidth="1"/>
    <col min="2" max="2" width="14.625" style="2" customWidth="1"/>
    <col min="3" max="3" width="16.875" style="2" customWidth="1"/>
    <col min="4" max="5" width="14.625" style="2" customWidth="1"/>
    <col min="6" max="6" width="16.875" style="29" customWidth="1"/>
  </cols>
  <sheetData>
    <row r="1" spans="1:6" ht="28.5" customHeight="1">
      <c r="A1" s="35" t="s">
        <v>29</v>
      </c>
      <c r="B1" s="35"/>
      <c r="C1" s="35"/>
      <c r="D1" s="35"/>
      <c r="E1" s="35"/>
      <c r="F1" s="24"/>
    </row>
    <row r="2" spans="1:6" ht="18.75" customHeight="1">
      <c r="A2" s="8"/>
      <c r="B2" s="8"/>
      <c r="C2" s="8"/>
      <c r="D2" s="8"/>
      <c r="E2" s="8"/>
      <c r="F2" s="25"/>
    </row>
    <row r="3" spans="1:6" s="18" customFormat="1" ht="57" customHeight="1">
      <c r="A3" s="16"/>
      <c r="B3" s="17" t="s">
        <v>30</v>
      </c>
      <c r="C3" s="17" t="s">
        <v>31</v>
      </c>
      <c r="D3" s="17" t="s">
        <v>32</v>
      </c>
      <c r="E3" s="17" t="s">
        <v>33</v>
      </c>
      <c r="F3" s="26" t="s">
        <v>28</v>
      </c>
    </row>
    <row r="4" spans="1:6" s="7" customFormat="1" ht="21" customHeight="1">
      <c r="A4" s="12" t="s">
        <v>1</v>
      </c>
      <c r="B4" s="20">
        <f>B5+B12</f>
        <v>649766.6</v>
      </c>
      <c r="C4" s="20">
        <f>C5+C12</f>
        <v>63277.6</v>
      </c>
      <c r="D4" s="30">
        <f>C4/B4</f>
        <v>0.097</v>
      </c>
      <c r="E4" s="30">
        <f aca="true" t="shared" si="0" ref="E4:E16">C4/F4</f>
        <v>0.994</v>
      </c>
      <c r="F4" s="36">
        <f>F5+F12</f>
        <v>63676.8</v>
      </c>
    </row>
    <row r="5" spans="1:6" s="7" customFormat="1" ht="22.5" customHeight="1">
      <c r="A5" s="13" t="s">
        <v>6</v>
      </c>
      <c r="B5" s="21">
        <f>B6+B11</f>
        <v>144768</v>
      </c>
      <c r="C5" s="21">
        <f>C6+C11</f>
        <v>17849.3</v>
      </c>
      <c r="D5" s="30">
        <f aca="true" t="shared" si="1" ref="D5:D31">C5/B5</f>
        <v>0.123</v>
      </c>
      <c r="E5" s="30">
        <f t="shared" si="0"/>
        <v>1.024</v>
      </c>
      <c r="F5" s="37">
        <f>F6+F11</f>
        <v>17429.2</v>
      </c>
    </row>
    <row r="6" spans="1:6" s="10" customFormat="1" ht="18">
      <c r="A6" s="14" t="s">
        <v>2</v>
      </c>
      <c r="B6" s="22">
        <f>SUM(B7:B10)</f>
        <v>138788</v>
      </c>
      <c r="C6" s="22">
        <f>SUM(C7:C10)</f>
        <v>16541</v>
      </c>
      <c r="D6" s="31">
        <f t="shared" si="1"/>
        <v>0.119</v>
      </c>
      <c r="E6" s="31">
        <f t="shared" si="0"/>
        <v>1.053</v>
      </c>
      <c r="F6" s="38">
        <f>SUM(F7:F10)</f>
        <v>15714.1</v>
      </c>
    </row>
    <row r="7" spans="1:6" s="11" customFormat="1" ht="18">
      <c r="A7" s="15" t="s">
        <v>3</v>
      </c>
      <c r="B7" s="23">
        <v>103747</v>
      </c>
      <c r="C7" s="23">
        <v>11801.6</v>
      </c>
      <c r="D7" s="32">
        <f t="shared" si="1"/>
        <v>0.114</v>
      </c>
      <c r="E7" s="32">
        <f t="shared" si="0"/>
        <v>1.118</v>
      </c>
      <c r="F7" s="39">
        <v>10555.3</v>
      </c>
    </row>
    <row r="8" spans="1:6" s="11" customFormat="1" ht="18">
      <c r="A8" s="15" t="s">
        <v>4</v>
      </c>
      <c r="B8" s="23">
        <v>14838</v>
      </c>
      <c r="C8" s="23">
        <v>1231.8</v>
      </c>
      <c r="D8" s="32">
        <f t="shared" si="1"/>
        <v>0.083</v>
      </c>
      <c r="E8" s="32">
        <f t="shared" si="0"/>
        <v>0.518</v>
      </c>
      <c r="F8" s="39">
        <v>2376.6</v>
      </c>
    </row>
    <row r="9" spans="1:6" s="11" customFormat="1" ht="18">
      <c r="A9" s="15" t="s">
        <v>25</v>
      </c>
      <c r="B9" s="23">
        <v>18162</v>
      </c>
      <c r="C9" s="23">
        <v>3195.6</v>
      </c>
      <c r="D9" s="32">
        <f t="shared" si="1"/>
        <v>0.176</v>
      </c>
      <c r="E9" s="32">
        <f t="shared" si="0"/>
        <v>1.351</v>
      </c>
      <c r="F9" s="39">
        <v>2365.6</v>
      </c>
    </row>
    <row r="10" spans="1:6" s="11" customFormat="1" ht="18">
      <c r="A10" s="15" t="s">
        <v>26</v>
      </c>
      <c r="B10" s="23">
        <v>2041</v>
      </c>
      <c r="C10" s="23">
        <v>312</v>
      </c>
      <c r="D10" s="32">
        <f t="shared" si="1"/>
        <v>0.153</v>
      </c>
      <c r="E10" s="32">
        <f t="shared" si="0"/>
        <v>0.749</v>
      </c>
      <c r="F10" s="39">
        <v>416.6</v>
      </c>
    </row>
    <row r="11" spans="1:6" s="10" customFormat="1" ht="18">
      <c r="A11" s="14" t="s">
        <v>5</v>
      </c>
      <c r="B11" s="22">
        <v>5980</v>
      </c>
      <c r="C11" s="22">
        <v>1308.3</v>
      </c>
      <c r="D11" s="31">
        <f t="shared" si="1"/>
        <v>0.219</v>
      </c>
      <c r="E11" s="31">
        <f t="shared" si="0"/>
        <v>0.763</v>
      </c>
      <c r="F11" s="38">
        <v>1715.1</v>
      </c>
    </row>
    <row r="12" spans="1:6" s="9" customFormat="1" ht="26.25" customHeight="1">
      <c r="A12" s="13" t="s">
        <v>7</v>
      </c>
      <c r="B12" s="20">
        <f>SUM(B13:B18)</f>
        <v>504998.6</v>
      </c>
      <c r="C12" s="20">
        <f>SUM(C13:C18)</f>
        <v>45428.3</v>
      </c>
      <c r="D12" s="30">
        <f t="shared" si="1"/>
        <v>0.09</v>
      </c>
      <c r="E12" s="30">
        <f t="shared" si="0"/>
        <v>0.982</v>
      </c>
      <c r="F12" s="36">
        <f>SUM(F13:F17)</f>
        <v>46247.6</v>
      </c>
    </row>
    <row r="13" spans="1:6" s="11" customFormat="1" ht="18">
      <c r="A13" s="15" t="s">
        <v>8</v>
      </c>
      <c r="B13" s="23">
        <v>124210.8</v>
      </c>
      <c r="C13" s="23">
        <v>15266.7</v>
      </c>
      <c r="D13" s="33">
        <f t="shared" si="1"/>
        <v>0.123</v>
      </c>
      <c r="E13" s="32">
        <f t="shared" si="0"/>
        <v>0.983</v>
      </c>
      <c r="F13" s="39">
        <v>15537.1</v>
      </c>
    </row>
    <row r="14" spans="1:6" s="11" customFormat="1" ht="18">
      <c r="A14" s="15" t="s">
        <v>9</v>
      </c>
      <c r="B14" s="23">
        <v>203280.5</v>
      </c>
      <c r="C14" s="23">
        <v>27204.9</v>
      </c>
      <c r="D14" s="33">
        <f t="shared" si="1"/>
        <v>0.134</v>
      </c>
      <c r="E14" s="32">
        <f t="shared" si="0"/>
        <v>0.916</v>
      </c>
      <c r="F14" s="39">
        <v>29695.4</v>
      </c>
    </row>
    <row r="15" spans="1:6" s="11" customFormat="1" ht="18">
      <c r="A15" s="15" t="s">
        <v>10</v>
      </c>
      <c r="B15" s="23">
        <v>168928.5</v>
      </c>
      <c r="C15" s="23">
        <v>1872.7</v>
      </c>
      <c r="D15" s="33">
        <f t="shared" si="1"/>
        <v>0.011</v>
      </c>
      <c r="E15" s="32" t="e">
        <f t="shared" si="0"/>
        <v>#DIV/0!</v>
      </c>
      <c r="F15" s="39">
        <v>0</v>
      </c>
    </row>
    <row r="16" spans="1:6" s="11" customFormat="1" ht="18">
      <c r="A16" s="15" t="s">
        <v>11</v>
      </c>
      <c r="B16" s="23">
        <f>8304.4+274.4</f>
        <v>8578.8</v>
      </c>
      <c r="C16" s="23">
        <v>1135.3</v>
      </c>
      <c r="D16" s="33">
        <f t="shared" si="1"/>
        <v>0.132</v>
      </c>
      <c r="E16" s="32">
        <f t="shared" si="0"/>
        <v>1.118</v>
      </c>
      <c r="F16" s="39">
        <v>1015.1</v>
      </c>
    </row>
    <row r="17" spans="1:6" s="11" customFormat="1" ht="72">
      <c r="A17" s="15" t="s">
        <v>34</v>
      </c>
      <c r="B17" s="23">
        <v>0</v>
      </c>
      <c r="C17" s="23">
        <v>177.9</v>
      </c>
      <c r="D17" s="33">
        <v>0</v>
      </c>
      <c r="E17" s="32">
        <v>0</v>
      </c>
      <c r="F17" s="39">
        <v>0</v>
      </c>
    </row>
    <row r="18" spans="1:6" s="11" customFormat="1" ht="54">
      <c r="A18" s="15" t="s">
        <v>12</v>
      </c>
      <c r="B18" s="23">
        <v>0</v>
      </c>
      <c r="C18" s="23">
        <v>-229.2</v>
      </c>
      <c r="D18" s="33">
        <v>0</v>
      </c>
      <c r="E18" s="32">
        <v>0</v>
      </c>
      <c r="F18" s="39">
        <v>0</v>
      </c>
    </row>
    <row r="19" spans="1:8" s="9" customFormat="1" ht="17.25">
      <c r="A19" s="12" t="s">
        <v>0</v>
      </c>
      <c r="B19" s="20">
        <f>SUM(B20:B31)</f>
        <v>649766.6</v>
      </c>
      <c r="C19" s="20">
        <f>SUM(C20:C31)</f>
        <v>73148.3</v>
      </c>
      <c r="D19" s="30">
        <f t="shared" si="1"/>
        <v>0.113</v>
      </c>
      <c r="E19" s="30">
        <f aca="true" t="shared" si="2" ref="E19:E32">C19/F19</f>
        <v>1.074</v>
      </c>
      <c r="F19" s="27">
        <f>SUM(F20:F31)</f>
        <v>68104.5</v>
      </c>
      <c r="H19" s="34"/>
    </row>
    <row r="20" spans="1:6" s="11" customFormat="1" ht="18">
      <c r="A20" s="19" t="s">
        <v>13</v>
      </c>
      <c r="B20" s="23">
        <v>75964</v>
      </c>
      <c r="C20" s="23">
        <v>10634.8</v>
      </c>
      <c r="D20" s="32">
        <f t="shared" si="1"/>
        <v>0.14</v>
      </c>
      <c r="E20" s="32">
        <f t="shared" si="2"/>
        <v>1.091</v>
      </c>
      <c r="F20" s="28">
        <v>9744.6</v>
      </c>
    </row>
    <row r="21" spans="1:6" s="11" customFormat="1" ht="36">
      <c r="A21" s="19" t="s">
        <v>14</v>
      </c>
      <c r="B21" s="23">
        <v>2555.9</v>
      </c>
      <c r="C21" s="23">
        <v>539.7</v>
      </c>
      <c r="D21" s="32">
        <f t="shared" si="1"/>
        <v>0.211</v>
      </c>
      <c r="E21" s="32">
        <f t="shared" si="2"/>
        <v>2.203</v>
      </c>
      <c r="F21" s="28">
        <v>245</v>
      </c>
    </row>
    <row r="22" spans="1:6" s="11" customFormat="1" ht="18">
      <c r="A22" s="19" t="s">
        <v>15</v>
      </c>
      <c r="B22" s="23">
        <v>31131.6</v>
      </c>
      <c r="C22" s="23">
        <v>2004.2</v>
      </c>
      <c r="D22" s="32">
        <f t="shared" si="1"/>
        <v>0.064</v>
      </c>
      <c r="E22" s="32">
        <f t="shared" si="2"/>
        <v>1.817</v>
      </c>
      <c r="F22" s="28">
        <v>1103.1</v>
      </c>
    </row>
    <row r="23" spans="1:6" s="11" customFormat="1" ht="18">
      <c r="A23" s="19" t="s">
        <v>16</v>
      </c>
      <c r="B23" s="23">
        <v>109067.6</v>
      </c>
      <c r="C23" s="23">
        <v>50.5</v>
      </c>
      <c r="D23" s="32">
        <f t="shared" si="1"/>
        <v>0</v>
      </c>
      <c r="E23" s="32">
        <f t="shared" si="2"/>
        <v>1.117</v>
      </c>
      <c r="F23" s="28">
        <v>45.2</v>
      </c>
    </row>
    <row r="24" spans="1:6" s="11" customFormat="1" ht="18">
      <c r="A24" s="19" t="s">
        <v>17</v>
      </c>
      <c r="B24" s="23">
        <v>13846.7</v>
      </c>
      <c r="C24" s="23">
        <v>74.7</v>
      </c>
      <c r="D24" s="32">
        <f t="shared" si="1"/>
        <v>0.005</v>
      </c>
      <c r="E24" s="32">
        <f t="shared" si="2"/>
        <v>6.385</v>
      </c>
      <c r="F24" s="28">
        <v>11.7</v>
      </c>
    </row>
    <row r="25" spans="1:6" s="11" customFormat="1" ht="18">
      <c r="A25" s="19" t="s">
        <v>18</v>
      </c>
      <c r="B25" s="23">
        <v>304025.1</v>
      </c>
      <c r="C25" s="23">
        <v>42769.4</v>
      </c>
      <c r="D25" s="32">
        <f t="shared" si="1"/>
        <v>0.141</v>
      </c>
      <c r="E25" s="32">
        <f t="shared" si="2"/>
        <v>1.002</v>
      </c>
      <c r="F25" s="28">
        <v>42689.3</v>
      </c>
    </row>
    <row r="26" spans="1:6" s="11" customFormat="1" ht="18">
      <c r="A26" s="19" t="s">
        <v>19</v>
      </c>
      <c r="B26" s="23">
        <v>50746.7</v>
      </c>
      <c r="C26" s="23">
        <v>7048.3</v>
      </c>
      <c r="D26" s="32">
        <f t="shared" si="1"/>
        <v>0.139</v>
      </c>
      <c r="E26" s="32">
        <f t="shared" si="2"/>
        <v>1.24</v>
      </c>
      <c r="F26" s="28">
        <v>5684.5</v>
      </c>
    </row>
    <row r="27" spans="1:6" s="11" customFormat="1" ht="18">
      <c r="A27" s="19" t="s">
        <v>20</v>
      </c>
      <c r="B27" s="23">
        <v>330.9</v>
      </c>
      <c r="C27" s="23">
        <v>0</v>
      </c>
      <c r="D27" s="32">
        <f t="shared" si="1"/>
        <v>0</v>
      </c>
      <c r="E27" s="32" t="e">
        <f t="shared" si="2"/>
        <v>#DIV/0!</v>
      </c>
      <c r="F27" s="28">
        <v>0</v>
      </c>
    </row>
    <row r="28" spans="1:6" s="11" customFormat="1" ht="18">
      <c r="A28" s="19" t="s">
        <v>21</v>
      </c>
      <c r="B28" s="23">
        <v>14512.7</v>
      </c>
      <c r="C28" s="23">
        <v>3221.7</v>
      </c>
      <c r="D28" s="32">
        <f t="shared" si="1"/>
        <v>0.222</v>
      </c>
      <c r="E28" s="32">
        <f t="shared" si="2"/>
        <v>1.154</v>
      </c>
      <c r="F28" s="28">
        <v>2790.8</v>
      </c>
    </row>
    <row r="29" spans="1:6" s="11" customFormat="1" ht="18">
      <c r="A29" s="19" t="s">
        <v>22</v>
      </c>
      <c r="B29" s="23">
        <v>7256.9</v>
      </c>
      <c r="C29" s="23">
        <v>825.8</v>
      </c>
      <c r="D29" s="32">
        <f t="shared" si="1"/>
        <v>0.114</v>
      </c>
      <c r="E29" s="32">
        <f t="shared" si="2"/>
        <v>1.32</v>
      </c>
      <c r="F29" s="28">
        <v>625.4</v>
      </c>
    </row>
    <row r="30" spans="1:6" s="11" customFormat="1" ht="36">
      <c r="A30" s="19" t="s">
        <v>27</v>
      </c>
      <c r="B30" s="23">
        <v>0</v>
      </c>
      <c r="C30" s="23">
        <v>0</v>
      </c>
      <c r="D30" s="32" t="e">
        <f>C30/B30</f>
        <v>#DIV/0!</v>
      </c>
      <c r="E30" s="32" t="e">
        <f>C30/F30</f>
        <v>#DIV/0!</v>
      </c>
      <c r="F30" s="28">
        <v>0</v>
      </c>
    </row>
    <row r="31" spans="1:6" s="11" customFormat="1" ht="54">
      <c r="A31" s="19" t="s">
        <v>23</v>
      </c>
      <c r="B31" s="23">
        <v>40328.5</v>
      </c>
      <c r="C31" s="23">
        <v>5979.2</v>
      </c>
      <c r="D31" s="32">
        <f t="shared" si="1"/>
        <v>0.148</v>
      </c>
      <c r="E31" s="32">
        <f t="shared" si="2"/>
        <v>1.158</v>
      </c>
      <c r="F31" s="28">
        <v>5164.9</v>
      </c>
    </row>
    <row r="32" spans="1:6" s="11" customFormat="1" ht="18">
      <c r="A32" s="12" t="s">
        <v>24</v>
      </c>
      <c r="B32" s="23">
        <f>B4-B19</f>
        <v>0</v>
      </c>
      <c r="C32" s="23">
        <f>C4-C19</f>
        <v>-9870.7</v>
      </c>
      <c r="D32" s="30">
        <v>0</v>
      </c>
      <c r="E32" s="30">
        <f t="shared" si="2"/>
        <v>2.229</v>
      </c>
      <c r="F32" s="28">
        <f>F4-F19</f>
        <v>-4427.7</v>
      </c>
    </row>
    <row r="103" spans="1:6" s="3" customFormat="1" ht="18">
      <c r="A103" s="1"/>
      <c r="B103" s="2"/>
      <c r="C103" s="2"/>
      <c r="D103" s="2"/>
      <c r="E103" s="2"/>
      <c r="F103" s="29"/>
    </row>
    <row r="124" spans="1:6" s="3" customFormat="1" ht="18">
      <c r="A124" s="1"/>
      <c r="B124" s="2"/>
      <c r="C124" s="2"/>
      <c r="D124" s="2"/>
      <c r="E124" s="2"/>
      <c r="F124" s="29"/>
    </row>
    <row r="125" spans="1:6" s="2" customFormat="1" ht="18">
      <c r="A125" s="1"/>
      <c r="F125" s="29"/>
    </row>
    <row r="126" spans="1:6" s="5" customFormat="1" ht="18">
      <c r="A126" s="1"/>
      <c r="B126" s="2"/>
      <c r="C126" s="2"/>
      <c r="D126" s="2"/>
      <c r="E126" s="2"/>
      <c r="F126" s="29"/>
    </row>
    <row r="127" spans="1:6" s="5" customFormat="1" ht="18">
      <c r="A127" s="1"/>
      <c r="B127" s="2"/>
      <c r="C127" s="2"/>
      <c r="D127" s="2"/>
      <c r="E127" s="2"/>
      <c r="F127" s="29"/>
    </row>
    <row r="128" spans="1:6" s="5" customFormat="1" ht="18">
      <c r="A128" s="1"/>
      <c r="B128" s="2"/>
      <c r="C128" s="2"/>
      <c r="D128" s="2"/>
      <c r="E128" s="2"/>
      <c r="F128" s="29"/>
    </row>
    <row r="129" spans="1:6" s="5" customFormat="1" ht="18">
      <c r="A129" s="1"/>
      <c r="B129" s="2"/>
      <c r="C129" s="2"/>
      <c r="D129" s="2"/>
      <c r="E129" s="2"/>
      <c r="F129" s="29"/>
    </row>
    <row r="130" spans="1:6" s="5" customFormat="1" ht="18">
      <c r="A130" s="1"/>
      <c r="B130" s="2"/>
      <c r="C130" s="2"/>
      <c r="D130" s="2"/>
      <c r="E130" s="2"/>
      <c r="F130" s="29"/>
    </row>
    <row r="131" spans="1:6" s="5" customFormat="1" ht="18">
      <c r="A131" s="1"/>
      <c r="B131" s="2"/>
      <c r="C131" s="2"/>
      <c r="D131" s="2"/>
      <c r="E131" s="2"/>
      <c r="F131" s="29"/>
    </row>
    <row r="132" spans="1:6" s="5" customFormat="1" ht="18">
      <c r="A132" s="1"/>
      <c r="B132" s="2"/>
      <c r="C132" s="2"/>
      <c r="D132" s="2"/>
      <c r="E132" s="2"/>
      <c r="F132" s="29"/>
    </row>
    <row r="133" spans="1:6" s="5" customFormat="1" ht="18">
      <c r="A133" s="1"/>
      <c r="B133" s="2"/>
      <c r="C133" s="2"/>
      <c r="D133" s="2"/>
      <c r="E133" s="2"/>
      <c r="F133" s="29"/>
    </row>
    <row r="134" spans="1:6" s="5" customFormat="1" ht="18">
      <c r="A134" s="1"/>
      <c r="B134" s="2"/>
      <c r="C134" s="2"/>
      <c r="D134" s="2"/>
      <c r="E134" s="2"/>
      <c r="F134" s="29"/>
    </row>
    <row r="135" spans="1:6" s="5" customFormat="1" ht="18">
      <c r="A135" s="1"/>
      <c r="B135" s="2"/>
      <c r="C135" s="2"/>
      <c r="D135" s="2"/>
      <c r="E135" s="2"/>
      <c r="F135" s="29"/>
    </row>
    <row r="136" spans="1:6" s="5" customFormat="1" ht="18">
      <c r="A136" s="1"/>
      <c r="B136" s="2"/>
      <c r="C136" s="2"/>
      <c r="D136" s="2"/>
      <c r="E136" s="2"/>
      <c r="F136" s="29"/>
    </row>
    <row r="137" spans="1:6" s="5" customFormat="1" ht="18">
      <c r="A137" s="1"/>
      <c r="B137" s="2"/>
      <c r="C137" s="2"/>
      <c r="D137" s="2"/>
      <c r="E137" s="2"/>
      <c r="F137" s="29"/>
    </row>
    <row r="138" spans="1:6" s="5" customFormat="1" ht="18">
      <c r="A138" s="1"/>
      <c r="B138" s="2"/>
      <c r="C138" s="2"/>
      <c r="D138" s="2"/>
      <c r="E138" s="2"/>
      <c r="F138" s="29"/>
    </row>
    <row r="139" spans="1:6" s="5" customFormat="1" ht="18">
      <c r="A139" s="1"/>
      <c r="B139" s="2"/>
      <c r="C139" s="2"/>
      <c r="D139" s="2"/>
      <c r="E139" s="2"/>
      <c r="F139" s="29"/>
    </row>
    <row r="140" spans="1:6" s="5" customFormat="1" ht="18">
      <c r="A140" s="1"/>
      <c r="B140" s="2"/>
      <c r="C140" s="2"/>
      <c r="D140" s="2"/>
      <c r="E140" s="2"/>
      <c r="F140" s="29"/>
    </row>
    <row r="141" spans="1:6" s="5" customFormat="1" ht="18">
      <c r="A141" s="1"/>
      <c r="B141" s="2"/>
      <c r="C141" s="2"/>
      <c r="D141" s="2"/>
      <c r="E141" s="2"/>
      <c r="F141" s="29"/>
    </row>
    <row r="142" spans="1:6" s="5" customFormat="1" ht="18">
      <c r="A142" s="1"/>
      <c r="B142" s="2"/>
      <c r="C142" s="2"/>
      <c r="D142" s="2"/>
      <c r="E142" s="2"/>
      <c r="F142" s="29"/>
    </row>
    <row r="143" spans="1:6" s="5" customFormat="1" ht="18">
      <c r="A143" s="1"/>
      <c r="B143" s="2"/>
      <c r="C143" s="2"/>
      <c r="D143" s="2"/>
      <c r="E143" s="2"/>
      <c r="F143" s="29"/>
    </row>
    <row r="144" spans="1:6" s="5" customFormat="1" ht="18">
      <c r="A144" s="1"/>
      <c r="B144" s="2"/>
      <c r="C144" s="2"/>
      <c r="D144" s="2"/>
      <c r="E144" s="2"/>
      <c r="F144" s="29"/>
    </row>
    <row r="145" spans="1:6" s="5" customFormat="1" ht="18">
      <c r="A145" s="1"/>
      <c r="B145" s="2"/>
      <c r="C145" s="2"/>
      <c r="D145" s="2"/>
      <c r="E145" s="2"/>
      <c r="F145" s="29"/>
    </row>
    <row r="146" spans="1:6" s="5" customFormat="1" ht="18">
      <c r="A146" s="1"/>
      <c r="B146" s="2"/>
      <c r="C146" s="2"/>
      <c r="D146" s="2"/>
      <c r="E146" s="2"/>
      <c r="F146" s="29"/>
    </row>
    <row r="147" spans="1:6" s="2" customFormat="1" ht="18">
      <c r="A147" s="1"/>
      <c r="F147" s="29"/>
    </row>
    <row r="148" spans="1:6" s="5" customFormat="1" ht="18">
      <c r="A148" s="1"/>
      <c r="B148" s="2"/>
      <c r="C148" s="2"/>
      <c r="D148" s="2"/>
      <c r="E148" s="2"/>
      <c r="F148" s="29"/>
    </row>
    <row r="149" spans="1:6" s="5" customFormat="1" ht="18">
      <c r="A149" s="1"/>
      <c r="B149" s="2"/>
      <c r="C149" s="2"/>
      <c r="D149" s="2"/>
      <c r="E149" s="2"/>
      <c r="F149" s="29"/>
    </row>
    <row r="150" spans="1:6" s="5" customFormat="1" ht="18">
      <c r="A150" s="1"/>
      <c r="B150" s="2"/>
      <c r="C150" s="2"/>
      <c r="D150" s="2"/>
      <c r="E150" s="2"/>
      <c r="F150" s="29"/>
    </row>
    <row r="151" spans="1:6" s="5" customFormat="1" ht="18">
      <c r="A151" s="1"/>
      <c r="B151" s="2"/>
      <c r="C151" s="2"/>
      <c r="D151" s="2"/>
      <c r="E151" s="2"/>
      <c r="F151" s="29"/>
    </row>
    <row r="152" spans="1:6" s="5" customFormat="1" ht="18">
      <c r="A152" s="1"/>
      <c r="B152" s="2"/>
      <c r="C152" s="2"/>
      <c r="D152" s="2"/>
      <c r="E152" s="2"/>
      <c r="F152" s="29"/>
    </row>
    <row r="153" spans="1:6" s="5" customFormat="1" ht="18">
      <c r="A153" s="1"/>
      <c r="B153" s="2"/>
      <c r="C153" s="2"/>
      <c r="D153" s="2"/>
      <c r="E153" s="2"/>
      <c r="F153" s="29"/>
    </row>
    <row r="154" spans="1:6" s="5" customFormat="1" ht="18">
      <c r="A154" s="1"/>
      <c r="B154" s="2"/>
      <c r="C154" s="2"/>
      <c r="D154" s="2"/>
      <c r="E154" s="2"/>
      <c r="F154" s="29"/>
    </row>
    <row r="155" spans="1:6" s="3" customFormat="1" ht="18">
      <c r="A155" s="1"/>
      <c r="B155" s="2"/>
      <c r="C155" s="2"/>
      <c r="D155" s="2"/>
      <c r="E155" s="2"/>
      <c r="F155" s="29"/>
    </row>
    <row r="156" spans="1:6" s="3" customFormat="1" ht="18">
      <c r="A156" s="1"/>
      <c r="B156" s="2"/>
      <c r="C156" s="2"/>
      <c r="D156" s="2"/>
      <c r="E156" s="2"/>
      <c r="F156" s="29"/>
    </row>
    <row r="157" spans="1:6" s="3" customFormat="1" ht="18">
      <c r="A157" s="1"/>
      <c r="B157" s="2"/>
      <c r="C157" s="2"/>
      <c r="D157" s="2"/>
      <c r="E157" s="2"/>
      <c r="F157" s="29"/>
    </row>
    <row r="238" spans="1:6" s="4" customFormat="1" ht="18">
      <c r="A238" s="1"/>
      <c r="B238" s="2"/>
      <c r="C238" s="2"/>
      <c r="D238" s="2"/>
      <c r="E238" s="2"/>
      <c r="F238" s="29"/>
    </row>
    <row r="239" spans="1:6" s="4" customFormat="1" ht="18">
      <c r="A239" s="1"/>
      <c r="B239" s="2"/>
      <c r="C239" s="2"/>
      <c r="D239" s="2"/>
      <c r="E239" s="2"/>
      <c r="F239" s="29"/>
    </row>
    <row r="240" spans="1:6" s="2" customFormat="1" ht="18">
      <c r="A240" s="1"/>
      <c r="F240" s="29"/>
    </row>
    <row r="241" spans="1:6" s="2" customFormat="1" ht="18">
      <c r="A241" s="1"/>
      <c r="F241" s="29"/>
    </row>
    <row r="242" spans="1:6" s="2" customFormat="1" ht="18">
      <c r="A242" s="1"/>
      <c r="F242" s="29"/>
    </row>
    <row r="243" spans="1:6" s="2" customFormat="1" ht="18">
      <c r="A243" s="1"/>
      <c r="F243" s="29"/>
    </row>
    <row r="244" spans="1:6" s="2" customFormat="1" ht="18">
      <c r="A244" s="1"/>
      <c r="F244" s="29"/>
    </row>
    <row r="245" spans="1:6" s="2" customFormat="1" ht="18">
      <c r="A245" s="1"/>
      <c r="F245" s="29"/>
    </row>
    <row r="246" spans="1:6" s="2" customFormat="1" ht="18">
      <c r="A246" s="1"/>
      <c r="F246" s="29"/>
    </row>
    <row r="247" spans="1:6" s="2" customFormat="1" ht="18">
      <c r="A247" s="1"/>
      <c r="F247" s="29"/>
    </row>
    <row r="248" spans="1:6" s="2" customFormat="1" ht="18">
      <c r="A248" s="1"/>
      <c r="F248" s="29"/>
    </row>
    <row r="249" spans="1:6" s="2" customFormat="1" ht="18">
      <c r="A249" s="1"/>
      <c r="F249" s="29"/>
    </row>
    <row r="250" spans="1:6" s="2" customFormat="1" ht="18">
      <c r="A250" s="1"/>
      <c r="F250" s="29"/>
    </row>
    <row r="251" spans="1:6" s="2" customFormat="1" ht="18">
      <c r="A251" s="1"/>
      <c r="F251" s="29"/>
    </row>
    <row r="252" spans="1:6" s="2" customFormat="1" ht="18">
      <c r="A252" s="1"/>
      <c r="F252" s="29"/>
    </row>
    <row r="253" spans="1:6" s="2" customFormat="1" ht="18">
      <c r="A253" s="1"/>
      <c r="F253" s="29"/>
    </row>
    <row r="254" spans="1:6" s="6" customFormat="1" ht="21">
      <c r="A254" s="1"/>
      <c r="B254" s="2"/>
      <c r="C254" s="2"/>
      <c r="D254" s="2"/>
      <c r="E254" s="2"/>
      <c r="F254" s="29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2021-03-10T07:48:09Z</dcterms:modified>
  <cp:category/>
  <cp:version/>
  <cp:contentType/>
  <cp:contentStatus/>
</cp:coreProperties>
</file>