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120" activeTab="0"/>
  </bookViews>
  <sheets>
    <sheet name="сбор налогов" sheetId="1" r:id="rId1"/>
  </sheets>
  <definedNames>
    <definedName name="_xlnm.Print_Area" localSheetId="0">'сбор налогов'!$A$1:$P$31</definedName>
  </definedNames>
  <calcPr fullCalcOnLoad="1"/>
</workbook>
</file>

<file path=xl/sharedStrings.xml><?xml version="1.0" encoding="utf-8"?>
<sst xmlns="http://schemas.openxmlformats.org/spreadsheetml/2006/main" count="65" uniqueCount="45">
  <si>
    <t>Дата выезда</t>
  </si>
  <si>
    <t>Сверка с информационным ресурсом</t>
  </si>
  <si>
    <t>за консультацией</t>
  </si>
  <si>
    <t>по уплате налога</t>
  </si>
  <si>
    <t>всего</t>
  </si>
  <si>
    <t xml:space="preserve"> по направлению:  "Сбор денежных средств в счет уплаты имущественных налогов"</t>
  </si>
  <si>
    <t>Транспортный налог</t>
  </si>
  <si>
    <t>Земельный налог</t>
  </si>
  <si>
    <t>Всего</t>
  </si>
  <si>
    <t>Налог на имущество физических лиц</t>
  </si>
  <si>
    <t>Сумма уплаченных в мобильном налоговом офисе налогов, в т.ч.</t>
  </si>
  <si>
    <t>Количество  принятых в мобильном налоговом офисе налогоплательщиков, в т.ч.</t>
  </si>
  <si>
    <t>Таблица 1</t>
  </si>
  <si>
    <t>Межрайонная ИФНС России по области, осуществлявшая работу</t>
  </si>
  <si>
    <t>примечание</t>
  </si>
  <si>
    <t>Наименование поселения</t>
  </si>
  <si>
    <t>Межрайонная ИФНС России № 4 по Вологодской области</t>
  </si>
  <si>
    <t>№4</t>
  </si>
  <si>
    <t>Администрация г. Устюжна</t>
  </si>
  <si>
    <t>Итого 1 квартал 2014 года</t>
  </si>
  <si>
    <t>Устюженский район Администрация муниципального образования Сошневское</t>
  </si>
  <si>
    <t>Устюженский район Администрация г. Устюжна</t>
  </si>
  <si>
    <t>Устюженский районАдминистрация муниципального образования Никифоровское</t>
  </si>
  <si>
    <t>Итого 2 квартал 2014 года</t>
  </si>
  <si>
    <t>Итого за 1 полугодие</t>
  </si>
  <si>
    <t>1 выезд</t>
  </si>
  <si>
    <t>3 выезда</t>
  </si>
  <si>
    <t>4 выезда</t>
  </si>
  <si>
    <t>Устюженский район Администрация городского поселения г.Устюжна</t>
  </si>
  <si>
    <t xml:space="preserve">№4 </t>
  </si>
  <si>
    <t>Устюженский район Администрация муниципального образования Залесское</t>
  </si>
  <si>
    <t>Устюженский район Администрация муниципального образования п.им. Желябова</t>
  </si>
  <si>
    <t>Устюженский район Администрация муниципального образования Моденское</t>
  </si>
  <si>
    <t>Устюженский район Администрация муниципального образования Никольское</t>
  </si>
  <si>
    <t>Устюженский район Администрация муниципального образования Мезженское</t>
  </si>
  <si>
    <t>Устюженский район Администрация муниципального образования Лентьевское</t>
  </si>
  <si>
    <t>№ 4</t>
  </si>
  <si>
    <t>Итого за 3 квартал</t>
  </si>
  <si>
    <t>Итого за 9 месяцев 2014 года</t>
  </si>
  <si>
    <t>9 выездов</t>
  </si>
  <si>
    <t>13 выездов</t>
  </si>
  <si>
    <t xml:space="preserve">Устюженский район Администарция муниципального образования Залесское </t>
  </si>
  <si>
    <t>Итого за 4 квартал</t>
  </si>
  <si>
    <t>Итого за  2014 год</t>
  </si>
  <si>
    <t>17 выездов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</si>
</sst>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dd/mm/yy;@"/>
    <numFmt numFmtId="166" formatCode="mmm/yyyy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34" borderId="13" xfId="0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6" zoomScaleSheetLayoutView="96" workbookViewId="0" topLeftCell="B23">
      <selection activeCell="D30" sqref="D30"/>
    </sheetView>
  </sheetViews>
  <sheetFormatPr defaultColWidth="9.00390625" defaultRowHeight="12.75"/>
  <cols>
    <col min="1" max="1" width="4.875" style="0" customWidth="1"/>
    <col min="2" max="2" width="24.875" style="4" customWidth="1"/>
    <col min="3" max="3" width="11.75390625" style="6" customWidth="1"/>
    <col min="4" max="4" width="12.625" style="6" customWidth="1"/>
    <col min="5" max="5" width="7.875" style="0" customWidth="1"/>
    <col min="6" max="6" width="8.625" style="0" customWidth="1"/>
    <col min="7" max="7" width="9.00390625" style="0" customWidth="1"/>
    <col min="8" max="8" width="9.375" style="0" customWidth="1"/>
    <col min="9" max="9" width="11.625" style="11" customWidth="1"/>
    <col min="10" max="10" width="11.875" style="11" customWidth="1"/>
    <col min="11" max="11" width="9.125" style="11" hidden="1" customWidth="1"/>
    <col min="12" max="12" width="6.125" style="11" hidden="1" customWidth="1"/>
    <col min="13" max="13" width="9.125" style="11" hidden="1" customWidth="1"/>
    <col min="14" max="14" width="12.00390625" style="11" customWidth="1"/>
    <col min="15" max="15" width="11.375" style="11" customWidth="1"/>
    <col min="16" max="16" width="12.125" style="0" customWidth="1"/>
  </cols>
  <sheetData>
    <row r="1" spans="10:15" ht="3.75" customHeight="1">
      <c r="J1" s="54"/>
      <c r="K1" s="54"/>
      <c r="L1" s="54"/>
      <c r="M1" s="54"/>
      <c r="N1" s="54"/>
      <c r="O1" s="54"/>
    </row>
    <row r="2" spans="10:15" ht="2.25" customHeight="1">
      <c r="J2" s="41" t="s">
        <v>12</v>
      </c>
      <c r="K2" s="41"/>
      <c r="L2" s="41"/>
      <c r="M2" s="41"/>
      <c r="N2" s="41"/>
      <c r="O2" s="41"/>
    </row>
    <row r="3" spans="1:16" ht="21" customHeight="1">
      <c r="A3" s="2"/>
      <c r="B3" s="50" t="s">
        <v>16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5" t="s">
        <v>14</v>
      </c>
    </row>
    <row r="4" spans="1:16" ht="1.5" customHeight="1" hidden="1">
      <c r="A4" s="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6"/>
    </row>
    <row r="5" spans="1:16" ht="24" customHeight="1">
      <c r="A5" s="2"/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6"/>
    </row>
    <row r="6" spans="1:16" ht="47.25" customHeight="1">
      <c r="A6" s="52"/>
      <c r="B6" s="50" t="s">
        <v>15</v>
      </c>
      <c r="C6" s="50" t="s">
        <v>0</v>
      </c>
      <c r="D6" s="50" t="s">
        <v>13</v>
      </c>
      <c r="E6" s="50" t="s">
        <v>11</v>
      </c>
      <c r="F6" s="50"/>
      <c r="G6" s="50"/>
      <c r="H6" s="50"/>
      <c r="I6" s="42" t="s">
        <v>10</v>
      </c>
      <c r="J6" s="43"/>
      <c r="K6" s="43"/>
      <c r="L6" s="43"/>
      <c r="M6" s="43"/>
      <c r="N6" s="43"/>
      <c r="O6" s="44"/>
      <c r="P6" s="46"/>
    </row>
    <row r="7" spans="1:16" ht="51">
      <c r="A7" s="53"/>
      <c r="B7" s="50"/>
      <c r="C7" s="55"/>
      <c r="D7" s="55"/>
      <c r="E7" s="1" t="s">
        <v>4</v>
      </c>
      <c r="F7" s="1" t="s">
        <v>3</v>
      </c>
      <c r="G7" s="1" t="s">
        <v>2</v>
      </c>
      <c r="H7" s="1" t="s">
        <v>1</v>
      </c>
      <c r="I7" s="12" t="s">
        <v>8</v>
      </c>
      <c r="J7" s="12" t="s">
        <v>9</v>
      </c>
      <c r="K7" s="10"/>
      <c r="L7" s="10"/>
      <c r="M7" s="10"/>
      <c r="N7" s="12" t="s">
        <v>6</v>
      </c>
      <c r="O7" s="13" t="s">
        <v>7</v>
      </c>
      <c r="P7" s="47"/>
    </row>
    <row r="8" spans="1:16" ht="31.5" customHeight="1">
      <c r="A8" s="15"/>
      <c r="B8" s="7" t="s">
        <v>18</v>
      </c>
      <c r="C8" s="5">
        <v>41697</v>
      </c>
      <c r="D8" s="3" t="s">
        <v>17</v>
      </c>
      <c r="E8" s="1">
        <v>46</v>
      </c>
      <c r="F8" s="1">
        <v>40</v>
      </c>
      <c r="G8" s="1">
        <v>4</v>
      </c>
      <c r="H8" s="1">
        <v>2</v>
      </c>
      <c r="I8" s="12">
        <v>54949.83</v>
      </c>
      <c r="J8" s="12">
        <v>12808.98</v>
      </c>
      <c r="K8" s="10"/>
      <c r="L8" s="10"/>
      <c r="M8" s="10"/>
      <c r="N8" s="12">
        <v>33222.72</v>
      </c>
      <c r="O8" s="13">
        <v>8918.13</v>
      </c>
      <c r="P8" s="14"/>
    </row>
    <row r="9" spans="1:16" ht="25.5">
      <c r="A9" s="17"/>
      <c r="B9" s="16" t="s">
        <v>19</v>
      </c>
      <c r="C9" s="18" t="s">
        <v>25</v>
      </c>
      <c r="D9" s="19"/>
      <c r="E9" s="16">
        <v>46</v>
      </c>
      <c r="F9" s="16">
        <v>40</v>
      </c>
      <c r="G9" s="16">
        <v>4</v>
      </c>
      <c r="H9" s="16">
        <v>2</v>
      </c>
      <c r="I9" s="20">
        <v>54949.83</v>
      </c>
      <c r="J9" s="20">
        <v>12808.98</v>
      </c>
      <c r="K9" s="21"/>
      <c r="L9" s="21"/>
      <c r="M9" s="21"/>
      <c r="N9" s="20">
        <v>33222.72</v>
      </c>
      <c r="O9" s="22">
        <v>8918.13</v>
      </c>
      <c r="P9" s="14"/>
    </row>
    <row r="10" spans="1:16" ht="50.25" customHeight="1">
      <c r="A10" s="15"/>
      <c r="B10" s="7" t="s">
        <v>20</v>
      </c>
      <c r="C10" s="5">
        <v>41746</v>
      </c>
      <c r="D10" s="3" t="s">
        <v>17</v>
      </c>
      <c r="E10" s="1">
        <v>27</v>
      </c>
      <c r="F10" s="1">
        <v>25</v>
      </c>
      <c r="G10" s="1">
        <v>1</v>
      </c>
      <c r="H10" s="1">
        <v>1</v>
      </c>
      <c r="I10" s="12">
        <v>38250.46</v>
      </c>
      <c r="J10" s="12">
        <v>16558.24</v>
      </c>
      <c r="K10" s="10"/>
      <c r="L10" s="10"/>
      <c r="M10" s="10"/>
      <c r="N10" s="12">
        <v>17510.1</v>
      </c>
      <c r="O10" s="13">
        <v>4182.12</v>
      </c>
      <c r="P10" s="14"/>
    </row>
    <row r="11" spans="1:16" ht="39" customHeight="1">
      <c r="A11" s="15"/>
      <c r="B11" s="7" t="s">
        <v>21</v>
      </c>
      <c r="C11" s="5">
        <v>41758</v>
      </c>
      <c r="D11" s="3" t="s">
        <v>17</v>
      </c>
      <c r="E11" s="1">
        <v>42</v>
      </c>
      <c r="F11" s="1">
        <v>36</v>
      </c>
      <c r="G11" s="1">
        <v>4</v>
      </c>
      <c r="H11" s="1">
        <v>2</v>
      </c>
      <c r="I11" s="12">
        <v>50109.23</v>
      </c>
      <c r="J11" s="12">
        <v>24175.73</v>
      </c>
      <c r="K11" s="10"/>
      <c r="L11" s="10"/>
      <c r="M11" s="10"/>
      <c r="N11" s="12">
        <v>21851.42</v>
      </c>
      <c r="O11" s="13">
        <v>4082.08</v>
      </c>
      <c r="P11" s="14"/>
    </row>
    <row r="12" spans="1:16" ht="63.75">
      <c r="A12" s="2"/>
      <c r="B12" s="7" t="s">
        <v>22</v>
      </c>
      <c r="C12" s="5">
        <v>41818</v>
      </c>
      <c r="D12" s="5" t="s">
        <v>17</v>
      </c>
      <c r="E12" s="1">
        <v>23</v>
      </c>
      <c r="F12" s="1">
        <v>21</v>
      </c>
      <c r="G12" s="1">
        <v>1</v>
      </c>
      <c r="H12" s="1">
        <v>1</v>
      </c>
      <c r="I12" s="12">
        <v>21062.46</v>
      </c>
      <c r="J12" s="12">
        <v>2972.5</v>
      </c>
      <c r="K12" s="10"/>
      <c r="L12" s="10"/>
      <c r="M12" s="10"/>
      <c r="N12" s="12">
        <v>12476.15</v>
      </c>
      <c r="O12" s="13">
        <v>5613.81</v>
      </c>
      <c r="P12" s="14"/>
    </row>
    <row r="13" spans="1:16" ht="30" customHeight="1">
      <c r="A13" s="2"/>
      <c r="B13" s="16" t="s">
        <v>23</v>
      </c>
      <c r="C13" s="19" t="s">
        <v>26</v>
      </c>
      <c r="D13" s="19"/>
      <c r="E13" s="25">
        <v>92</v>
      </c>
      <c r="F13" s="25">
        <v>82</v>
      </c>
      <c r="G13" s="25">
        <v>6</v>
      </c>
      <c r="H13" s="25">
        <v>4</v>
      </c>
      <c r="I13" s="26">
        <v>109422.15</v>
      </c>
      <c r="J13" s="26">
        <v>43706.47</v>
      </c>
      <c r="K13" s="26"/>
      <c r="L13" s="26"/>
      <c r="M13" s="26"/>
      <c r="N13" s="26">
        <v>51837.67</v>
      </c>
      <c r="O13" s="26">
        <v>13878.01</v>
      </c>
      <c r="P13" s="14"/>
    </row>
    <row r="14" spans="1:16" ht="15">
      <c r="A14" s="2"/>
      <c r="B14" s="30" t="s">
        <v>24</v>
      </c>
      <c r="C14" s="29" t="s">
        <v>27</v>
      </c>
      <c r="D14" s="27"/>
      <c r="E14" s="31">
        <v>138</v>
      </c>
      <c r="F14" s="31">
        <v>122</v>
      </c>
      <c r="G14" s="31">
        <v>10</v>
      </c>
      <c r="H14" s="31">
        <v>6</v>
      </c>
      <c r="I14" s="32">
        <v>164371.98</v>
      </c>
      <c r="J14" s="32">
        <v>56515.45</v>
      </c>
      <c r="K14" s="32"/>
      <c r="L14" s="32"/>
      <c r="M14" s="32"/>
      <c r="N14" s="32">
        <v>85060.39</v>
      </c>
      <c r="O14" s="32">
        <v>22796.14</v>
      </c>
      <c r="P14" s="14"/>
    </row>
    <row r="15" spans="1:16" ht="50.25" customHeight="1">
      <c r="A15" s="9"/>
      <c r="B15" s="7" t="s">
        <v>28</v>
      </c>
      <c r="C15" s="5">
        <v>41832</v>
      </c>
      <c r="D15" s="5" t="s">
        <v>29</v>
      </c>
      <c r="E15" s="1">
        <v>70</v>
      </c>
      <c r="F15" s="1">
        <v>52</v>
      </c>
      <c r="G15" s="1">
        <v>3</v>
      </c>
      <c r="H15" s="1">
        <v>15</v>
      </c>
      <c r="I15" s="12">
        <v>75024.23</v>
      </c>
      <c r="J15" s="12">
        <v>27859.25</v>
      </c>
      <c r="K15" s="10"/>
      <c r="L15" s="10"/>
      <c r="M15" s="10"/>
      <c r="N15" s="12">
        <v>38364.98</v>
      </c>
      <c r="O15" s="12">
        <v>8800</v>
      </c>
      <c r="P15" s="14"/>
    </row>
    <row r="16" spans="2:16" ht="36.75" customHeight="1">
      <c r="B16" s="33" t="s">
        <v>20</v>
      </c>
      <c r="C16" s="5">
        <v>41846</v>
      </c>
      <c r="D16" s="5" t="s">
        <v>17</v>
      </c>
      <c r="E16" s="1">
        <v>50</v>
      </c>
      <c r="F16" s="1">
        <v>44</v>
      </c>
      <c r="G16" s="1">
        <v>2</v>
      </c>
      <c r="H16" s="1">
        <v>4</v>
      </c>
      <c r="I16" s="12">
        <v>25418.31</v>
      </c>
      <c r="J16" s="12">
        <v>6638.69</v>
      </c>
      <c r="K16" s="10"/>
      <c r="L16" s="10"/>
      <c r="M16" s="10"/>
      <c r="N16" s="12">
        <v>10849.47</v>
      </c>
      <c r="O16" s="12">
        <v>7930.15</v>
      </c>
      <c r="P16" s="14"/>
    </row>
    <row r="17" spans="2:16" ht="39.75" customHeight="1">
      <c r="B17" s="7" t="s">
        <v>30</v>
      </c>
      <c r="C17" s="5">
        <v>41865</v>
      </c>
      <c r="D17" s="5" t="s">
        <v>17</v>
      </c>
      <c r="E17" s="1">
        <v>34</v>
      </c>
      <c r="F17" s="1">
        <v>27</v>
      </c>
      <c r="G17" s="1">
        <v>3</v>
      </c>
      <c r="H17" s="1">
        <v>4</v>
      </c>
      <c r="I17" s="12">
        <v>33066.63</v>
      </c>
      <c r="J17" s="12">
        <v>5248</v>
      </c>
      <c r="K17" s="10"/>
      <c r="L17" s="10"/>
      <c r="M17" s="10"/>
      <c r="N17" s="12">
        <v>7969.63</v>
      </c>
      <c r="O17" s="12">
        <v>19849</v>
      </c>
      <c r="P17" s="14"/>
    </row>
    <row r="18" spans="2:16" ht="63.75">
      <c r="B18" s="33" t="s">
        <v>31</v>
      </c>
      <c r="C18" s="5">
        <v>41866</v>
      </c>
      <c r="D18" s="5" t="s">
        <v>17</v>
      </c>
      <c r="E18" s="1">
        <v>28</v>
      </c>
      <c r="F18" s="1">
        <v>26</v>
      </c>
      <c r="G18" s="1">
        <v>1</v>
      </c>
      <c r="H18" s="1">
        <v>1</v>
      </c>
      <c r="I18" s="12">
        <v>10807.07</v>
      </c>
      <c r="J18" s="12">
        <v>1279.25</v>
      </c>
      <c r="K18" s="10"/>
      <c r="L18" s="10"/>
      <c r="M18" s="10"/>
      <c r="N18" s="12">
        <v>2862.16</v>
      </c>
      <c r="O18" s="12">
        <v>6665.66</v>
      </c>
      <c r="P18" s="14"/>
    </row>
    <row r="19" spans="2:16" ht="51">
      <c r="B19" s="7" t="s">
        <v>32</v>
      </c>
      <c r="C19" s="5">
        <v>41866</v>
      </c>
      <c r="D19" s="3" t="s">
        <v>17</v>
      </c>
      <c r="E19" s="1">
        <v>17</v>
      </c>
      <c r="F19" s="1">
        <v>13</v>
      </c>
      <c r="G19" s="1">
        <v>2</v>
      </c>
      <c r="H19" s="1">
        <v>2</v>
      </c>
      <c r="I19" s="12">
        <v>16208.23</v>
      </c>
      <c r="J19" s="12">
        <v>5450.64</v>
      </c>
      <c r="K19" s="10"/>
      <c r="L19" s="10"/>
      <c r="M19" s="10"/>
      <c r="N19" s="12">
        <v>8746</v>
      </c>
      <c r="O19" s="12">
        <v>2011.59</v>
      </c>
      <c r="P19" s="14"/>
    </row>
    <row r="20" spans="2:16" ht="51">
      <c r="B20" s="7" t="s">
        <v>33</v>
      </c>
      <c r="C20" s="5">
        <v>41879</v>
      </c>
      <c r="D20" s="3" t="s">
        <v>17</v>
      </c>
      <c r="E20" s="1">
        <v>37</v>
      </c>
      <c r="F20" s="1">
        <v>25</v>
      </c>
      <c r="G20" s="1">
        <v>5</v>
      </c>
      <c r="H20" s="1">
        <v>7</v>
      </c>
      <c r="I20" s="12">
        <v>32934.8</v>
      </c>
      <c r="J20" s="12">
        <v>1212.3</v>
      </c>
      <c r="K20" s="10"/>
      <c r="L20" s="10"/>
      <c r="M20" s="10"/>
      <c r="N20" s="12">
        <v>21852</v>
      </c>
      <c r="O20" s="12">
        <v>9870.5</v>
      </c>
      <c r="P20" s="14"/>
    </row>
    <row r="21" spans="2:16" ht="51">
      <c r="B21" s="7" t="s">
        <v>34</v>
      </c>
      <c r="C21" s="5">
        <v>41880</v>
      </c>
      <c r="D21" s="3" t="s">
        <v>17</v>
      </c>
      <c r="E21" s="1">
        <v>29</v>
      </c>
      <c r="F21" s="1">
        <v>20</v>
      </c>
      <c r="G21" s="1">
        <v>4</v>
      </c>
      <c r="H21" s="1">
        <v>5</v>
      </c>
      <c r="I21" s="12">
        <v>26990.06</v>
      </c>
      <c r="J21" s="12">
        <v>2184</v>
      </c>
      <c r="K21" s="10"/>
      <c r="L21" s="10"/>
      <c r="M21" s="10"/>
      <c r="N21" s="12">
        <v>20440</v>
      </c>
      <c r="O21" s="12">
        <v>4366.06</v>
      </c>
      <c r="P21" s="14"/>
    </row>
    <row r="22" spans="2:16" ht="51">
      <c r="B22" s="7" t="s">
        <v>35</v>
      </c>
      <c r="C22" s="5">
        <v>41881</v>
      </c>
      <c r="D22" s="3" t="s">
        <v>29</v>
      </c>
      <c r="E22" s="1">
        <v>8</v>
      </c>
      <c r="F22" s="1">
        <v>8</v>
      </c>
      <c r="G22" s="1">
        <v>0</v>
      </c>
      <c r="H22" s="1">
        <v>0</v>
      </c>
      <c r="I22" s="12">
        <v>10554.73</v>
      </c>
      <c r="J22" s="12">
        <v>4910.64</v>
      </c>
      <c r="K22" s="10"/>
      <c r="L22" s="10"/>
      <c r="M22" s="10"/>
      <c r="N22" s="12">
        <v>5644.09</v>
      </c>
      <c r="O22" s="12">
        <v>0</v>
      </c>
      <c r="P22" s="23"/>
    </row>
    <row r="23" spans="2:16" ht="38.25">
      <c r="B23" s="7" t="s">
        <v>28</v>
      </c>
      <c r="C23" s="5">
        <v>41895</v>
      </c>
      <c r="D23" s="3" t="s">
        <v>36</v>
      </c>
      <c r="E23" s="1">
        <v>14</v>
      </c>
      <c r="F23" s="1">
        <v>7</v>
      </c>
      <c r="G23" s="1">
        <v>4</v>
      </c>
      <c r="H23" s="1">
        <v>3</v>
      </c>
      <c r="I23" s="12">
        <v>13363.95</v>
      </c>
      <c r="J23" s="12">
        <v>2320.9</v>
      </c>
      <c r="K23" s="10"/>
      <c r="L23" s="10"/>
      <c r="M23" s="10"/>
      <c r="N23" s="12">
        <v>10633</v>
      </c>
      <c r="O23" s="12">
        <v>410.05</v>
      </c>
      <c r="P23" s="14"/>
    </row>
    <row r="24" spans="2:16" ht="37.5" customHeight="1">
      <c r="B24" s="34" t="s">
        <v>37</v>
      </c>
      <c r="C24" s="19" t="s">
        <v>39</v>
      </c>
      <c r="D24" s="19"/>
      <c r="E24" s="35">
        <f>E15+E16+E17+E18+E19+E20+E21+E22+E23</f>
        <v>287</v>
      </c>
      <c r="F24" s="35">
        <f>F23+F22+F21+F20+F19+F18+F17+F16+F15</f>
        <v>222</v>
      </c>
      <c r="G24" s="35">
        <f>G23+G22+G21+G20+G19+G18+G17+G16+G15</f>
        <v>24</v>
      </c>
      <c r="H24" s="35">
        <f>H23+H22+H21+H20+H19+H18+H17+H16+H15</f>
        <v>41</v>
      </c>
      <c r="I24" s="36">
        <f>I23+I22+I21+I20+I19+I18+I17+I16+I15</f>
        <v>244368.01</v>
      </c>
      <c r="J24" s="36">
        <f>J23+J22+J21+J20+J19+J18+J17+J16+J15</f>
        <v>57103.67</v>
      </c>
      <c r="K24" s="36"/>
      <c r="L24" s="36"/>
      <c r="M24" s="36"/>
      <c r="N24" s="36">
        <f>N23+N22+N21+N20+N19+N18+N17+N16+N15</f>
        <v>127361.33000000002</v>
      </c>
      <c r="O24" s="36">
        <f>O23+O22+O21+O20+O19+O18+O17+O16+O15</f>
        <v>59903.01</v>
      </c>
      <c r="P24" s="14"/>
    </row>
    <row r="25" spans="2:16" ht="30">
      <c r="B25" s="37" t="s">
        <v>38</v>
      </c>
      <c r="C25" s="38" t="s">
        <v>40</v>
      </c>
      <c r="D25" s="29"/>
      <c r="E25" s="39">
        <v>425</v>
      </c>
      <c r="F25" s="39">
        <v>344</v>
      </c>
      <c r="G25" s="39">
        <v>34</v>
      </c>
      <c r="H25" s="39">
        <v>47</v>
      </c>
      <c r="I25" s="40">
        <v>408739.99</v>
      </c>
      <c r="J25" s="40">
        <v>113619.12</v>
      </c>
      <c r="K25" s="40"/>
      <c r="L25" s="40"/>
      <c r="M25" s="40"/>
      <c r="N25" s="40">
        <v>212421.72</v>
      </c>
      <c r="O25" s="40">
        <v>82699.15</v>
      </c>
      <c r="P25" s="10"/>
    </row>
    <row r="26" spans="2:16" ht="38.25" customHeight="1">
      <c r="B26" s="56" t="s">
        <v>21</v>
      </c>
      <c r="C26" s="5">
        <v>41940</v>
      </c>
      <c r="D26" s="3" t="s">
        <v>17</v>
      </c>
      <c r="E26" s="1">
        <v>32</v>
      </c>
      <c r="F26" s="1">
        <v>14</v>
      </c>
      <c r="G26" s="1">
        <v>2</v>
      </c>
      <c r="H26" s="1">
        <v>16</v>
      </c>
      <c r="I26" s="12">
        <f>J26+N26+O26</f>
        <v>16643.12</v>
      </c>
      <c r="J26" s="12">
        <v>366.88</v>
      </c>
      <c r="K26" s="10"/>
      <c r="L26" s="10"/>
      <c r="M26" s="10"/>
      <c r="N26" s="12">
        <v>16023.46</v>
      </c>
      <c r="O26" s="12">
        <v>252.78</v>
      </c>
      <c r="P26" s="2"/>
    </row>
    <row r="27" spans="2:16" ht="51">
      <c r="B27" s="57" t="s">
        <v>41</v>
      </c>
      <c r="C27" s="5">
        <v>41954</v>
      </c>
      <c r="D27" s="5" t="s">
        <v>17</v>
      </c>
      <c r="E27" s="1">
        <v>20</v>
      </c>
      <c r="F27" s="1">
        <v>16</v>
      </c>
      <c r="G27" s="1">
        <v>2</v>
      </c>
      <c r="H27" s="1">
        <v>2</v>
      </c>
      <c r="I27" s="12">
        <f>J27+N27+O27</f>
        <v>10536.58</v>
      </c>
      <c r="J27" s="12">
        <v>922.18</v>
      </c>
      <c r="K27" s="10"/>
      <c r="L27" s="10"/>
      <c r="M27" s="10"/>
      <c r="N27" s="12">
        <v>5288.96</v>
      </c>
      <c r="O27" s="12">
        <v>4325.44</v>
      </c>
      <c r="P27" s="16"/>
    </row>
    <row r="28" spans="2:16" ht="27" customHeight="1">
      <c r="B28" s="57" t="s">
        <v>20</v>
      </c>
      <c r="C28" s="5">
        <v>41977</v>
      </c>
      <c r="D28" s="5" t="s">
        <v>17</v>
      </c>
      <c r="E28" s="1">
        <v>31</v>
      </c>
      <c r="F28" s="1">
        <v>24</v>
      </c>
      <c r="G28" s="1">
        <v>5</v>
      </c>
      <c r="H28" s="1">
        <v>2</v>
      </c>
      <c r="I28" s="12">
        <f>J28+N28+O28</f>
        <v>4103.1</v>
      </c>
      <c r="J28" s="12">
        <v>369.1</v>
      </c>
      <c r="K28" s="10"/>
      <c r="L28" s="10"/>
      <c r="M28" s="10"/>
      <c r="N28" s="12">
        <v>1423</v>
      </c>
      <c r="O28" s="12">
        <v>2311</v>
      </c>
      <c r="P28" s="28"/>
    </row>
    <row r="29" spans="2:16" ht="25.5">
      <c r="B29" s="58" t="s">
        <v>21</v>
      </c>
      <c r="C29" s="5">
        <v>41999</v>
      </c>
      <c r="D29" s="3" t="s">
        <v>17</v>
      </c>
      <c r="E29" s="1">
        <v>34</v>
      </c>
      <c r="F29" s="1">
        <v>31</v>
      </c>
      <c r="G29" s="1">
        <v>2</v>
      </c>
      <c r="H29" s="1">
        <v>1</v>
      </c>
      <c r="I29" s="12">
        <v>13907.99</v>
      </c>
      <c r="J29" s="12">
        <v>2928.43</v>
      </c>
      <c r="K29" s="10"/>
      <c r="L29" s="10"/>
      <c r="M29" s="10"/>
      <c r="N29" s="12">
        <v>2139.78</v>
      </c>
      <c r="O29" s="12">
        <v>8839.78</v>
      </c>
      <c r="P29" s="24"/>
    </row>
    <row r="30" spans="2:16" ht="35.25" customHeight="1">
      <c r="B30" s="19" t="s">
        <v>42</v>
      </c>
      <c r="C30" s="19" t="s">
        <v>27</v>
      </c>
      <c r="D30" s="19"/>
      <c r="E30" s="19">
        <f>E29+E28+E27+E26</f>
        <v>117</v>
      </c>
      <c r="F30" s="19">
        <f>F26+F27+F28+F29</f>
        <v>85</v>
      </c>
      <c r="G30" s="64">
        <v>11</v>
      </c>
      <c r="H30" s="64">
        <v>21</v>
      </c>
      <c r="I30" s="26">
        <f>I29+I28+I27+I26</f>
        <v>45190.78999999999</v>
      </c>
      <c r="J30" s="26">
        <f>J29+J28+J27+J26</f>
        <v>4586.59</v>
      </c>
      <c r="K30" s="26"/>
      <c r="L30" s="26"/>
      <c r="M30" s="26"/>
      <c r="N30" s="26">
        <f>N29+N28+N27+N26</f>
        <v>24875.199999999997</v>
      </c>
      <c r="O30" s="26">
        <f>O26+O27+O28+P29</f>
        <v>6889.219999999999</v>
      </c>
      <c r="P30" s="59"/>
    </row>
    <row r="31" spans="2:16" ht="35.25" customHeight="1">
      <c r="B31" s="29" t="s">
        <v>43</v>
      </c>
      <c r="C31" s="60" t="s">
        <v>44</v>
      </c>
      <c r="D31" s="29"/>
      <c r="E31" s="62">
        <f>E30+E25</f>
        <v>542</v>
      </c>
      <c r="F31" s="62">
        <f>F30+F25</f>
        <v>429</v>
      </c>
      <c r="G31" s="65">
        <v>45</v>
      </c>
      <c r="H31" s="65">
        <v>68</v>
      </c>
      <c r="I31" s="63">
        <f>I30+I25</f>
        <v>453930.77999999997</v>
      </c>
      <c r="J31" s="63">
        <f>J25+J30</f>
        <v>118205.70999999999</v>
      </c>
      <c r="K31" s="63"/>
      <c r="L31" s="63"/>
      <c r="M31" s="63"/>
      <c r="N31" s="63">
        <f>N30+N25</f>
        <v>237296.91999999998</v>
      </c>
      <c r="O31" s="63">
        <f>O25+O30</f>
        <v>89588.37</v>
      </c>
      <c r="P31" s="61"/>
    </row>
    <row r="32" ht="66.75" customHeight="1"/>
    <row r="33" ht="41.25" customHeight="1"/>
    <row r="34" ht="39.75" customHeight="1"/>
    <row r="36" spans="1:16" s="8" customFormat="1" ht="12.75">
      <c r="A36"/>
      <c r="B36" s="4"/>
      <c r="C36" s="6"/>
      <c r="D36" s="6"/>
      <c r="E36"/>
      <c r="F36"/>
      <c r="G36"/>
      <c r="H36"/>
      <c r="I36" s="11"/>
      <c r="J36" s="11"/>
      <c r="K36" s="11"/>
      <c r="L36" s="11"/>
      <c r="M36" s="11"/>
      <c r="N36" s="11"/>
      <c r="O36" s="11"/>
      <c r="P36"/>
    </row>
  </sheetData>
  <sheetProtection/>
  <mergeCells count="11">
    <mergeCell ref="J1:O1"/>
    <mergeCell ref="C6:C7"/>
    <mergeCell ref="B6:B7"/>
    <mergeCell ref="D6:D7"/>
    <mergeCell ref="E6:H6"/>
    <mergeCell ref="J2:O2"/>
    <mergeCell ref="I6:O6"/>
    <mergeCell ref="P3:P7"/>
    <mergeCell ref="B5:O5"/>
    <mergeCell ref="B3:O4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3500-01-003</dc:creator>
  <cp:keywords/>
  <dc:description/>
  <cp:lastModifiedBy>User</cp:lastModifiedBy>
  <cp:lastPrinted>2014-10-10T11:00:42Z</cp:lastPrinted>
  <dcterms:created xsi:type="dcterms:W3CDTF">2009-03-16T13:02:13Z</dcterms:created>
  <dcterms:modified xsi:type="dcterms:W3CDTF">2015-01-14T18:08:36Z</dcterms:modified>
  <cp:category/>
  <cp:version/>
  <cp:contentType/>
  <cp:contentStatus/>
</cp:coreProperties>
</file>